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ork\Desktop\奖学金最终公示\2018级\"/>
    </mc:Choice>
  </mc:AlternateContent>
  <bookViews>
    <workbookView xWindow="0" yWindow="0" windowWidth="23040" windowHeight="9420"/>
  </bookViews>
  <sheets>
    <sheet name="班级" sheetId="1" r:id="rId1"/>
  </sheets>
  <calcPr calcId="162913"/>
</workbook>
</file>

<file path=xl/calcChain.xml><?xml version="1.0" encoding="utf-8"?>
<calcChain xmlns="http://schemas.openxmlformats.org/spreadsheetml/2006/main">
  <c r="J19" i="1" l="1"/>
  <c r="H19" i="1"/>
  <c r="L18" i="1"/>
  <c r="J18" i="1"/>
  <c r="H18" i="1"/>
  <c r="L15" i="1"/>
  <c r="L14" i="1"/>
  <c r="J14" i="1"/>
  <c r="H14" i="1"/>
  <c r="L13" i="1"/>
  <c r="J13" i="1"/>
  <c r="H13" i="1"/>
  <c r="L12" i="1"/>
  <c r="J12" i="1"/>
  <c r="H12" i="1"/>
  <c r="L11" i="1"/>
  <c r="J11" i="1"/>
  <c r="H11" i="1"/>
  <c r="J8" i="1"/>
  <c r="H8" i="1"/>
</calcChain>
</file>

<file path=xl/comments1.xml><?xml version="1.0" encoding="utf-8"?>
<comments xmlns="http://schemas.openxmlformats.org/spreadsheetml/2006/main">
  <authors>
    <author>作者</author>
  </authors>
  <commentList>
    <comment ref="A4" authorId="0" shapeId="0">
      <text>
        <r>
          <rPr>
            <sz val="9"/>
            <rFont val="宋体"/>
            <family val="3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<sst xmlns="http://schemas.openxmlformats.org/spreadsheetml/2006/main" count="117" uniqueCount="61">
  <si>
    <r>
      <rPr>
        <b/>
        <sz val="20"/>
        <rFont val="宋体"/>
        <family val="3"/>
        <charset val="134"/>
      </rPr>
      <t xml:space="preserve">环测学院 </t>
    </r>
    <r>
      <rPr>
        <b/>
        <u/>
        <sz val="20"/>
        <rFont val="宋体"/>
        <family val="3"/>
        <charset val="134"/>
      </rPr>
      <t>硕</t>
    </r>
    <r>
      <rPr>
        <b/>
        <sz val="20"/>
        <rFont val="宋体"/>
        <family val="3"/>
        <charset val="134"/>
      </rPr>
      <t xml:space="preserve"> </t>
    </r>
    <r>
      <rPr>
        <b/>
        <u/>
        <sz val="20"/>
        <rFont val="宋体"/>
        <family val="3"/>
        <charset val="134"/>
      </rPr>
      <t xml:space="preserve"> 2018  </t>
    </r>
    <r>
      <rPr>
        <b/>
        <sz val="20"/>
        <rFont val="宋体"/>
        <family val="3"/>
        <charset val="134"/>
      </rPr>
      <t>级 学业奖学金结果汇总表</t>
    </r>
  </si>
  <si>
    <t>大地测量学与测量工程硕10学业奖学金结果公示表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</si>
  <si>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</si>
  <si>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</si>
  <si>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</si>
  <si>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</si>
  <si>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</si>
  <si>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</si>
  <si>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</si>
  <si>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</si>
  <si>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</si>
  <si>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</si>
  <si>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</si>
  <si>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</si>
  <si>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TS18160065A3TM1</t>
  </si>
  <si>
    <t>陈倩文</t>
  </si>
  <si>
    <t>环境工程</t>
  </si>
  <si>
    <t>一等</t>
  </si>
  <si>
    <t>TS18160076A31</t>
  </si>
  <si>
    <t>张一驰</t>
  </si>
  <si>
    <t>EI一作</t>
  </si>
  <si>
    <t>TS18160004A3TM1</t>
  </si>
  <si>
    <t>程涵宇</t>
  </si>
  <si>
    <t>环境科学</t>
  </si>
  <si>
    <t>TS18160072A3ZJ1</t>
  </si>
  <si>
    <t>牛梓璇</t>
  </si>
  <si>
    <t>TS18160075A31</t>
  </si>
  <si>
    <t>张孟</t>
  </si>
  <si>
    <t>二等</t>
  </si>
  <si>
    <t>TS18160012A31</t>
  </si>
  <si>
    <t>宋媛</t>
  </si>
  <si>
    <t>TS18160009A3TM1</t>
  </si>
  <si>
    <t>刘静</t>
  </si>
  <si>
    <t>TS18160008A31</t>
  </si>
  <si>
    <t>刘芳池</t>
  </si>
  <si>
    <t>TS18160013A31</t>
  </si>
  <si>
    <t>韦斌腾</t>
  </si>
  <si>
    <t>TS18160005A31</t>
  </si>
  <si>
    <t>崔雅红</t>
  </si>
  <si>
    <t>TS18160074A31</t>
  </si>
  <si>
    <t>陶欢</t>
  </si>
  <si>
    <t>TS18160064A3TM1</t>
  </si>
  <si>
    <t>曹阳</t>
  </si>
  <si>
    <t>TS18160011A31</t>
  </si>
  <si>
    <t>史博文</t>
  </si>
  <si>
    <t>TS18160010A31</t>
  </si>
  <si>
    <t>彭彪</t>
  </si>
  <si>
    <t>TS18160073A31</t>
  </si>
  <si>
    <t>汤文静</t>
  </si>
  <si>
    <t>未交材料</t>
  </si>
  <si>
    <t>TS18160066A31</t>
  </si>
  <si>
    <t>程森</t>
  </si>
  <si>
    <t>TS18160067A31</t>
  </si>
  <si>
    <t>季佑卿</t>
  </si>
  <si>
    <t>TS18160069A31</t>
  </si>
  <si>
    <t>李阳达</t>
  </si>
  <si>
    <t>TS18160070A31</t>
  </si>
  <si>
    <t>梁星</t>
  </si>
  <si>
    <t>大环境学硕</t>
    <phoneticPr fontId="11" type="noConversion"/>
  </si>
  <si>
    <t>奖学金等级</t>
    <phoneticPr fontId="11" type="noConversion"/>
  </si>
  <si>
    <t>三等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</si>
</sst>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_ "/>
  </numFmts>
  <fonts count="15" x14ac:knownFonts="1">
    <font>
      <sz val="11"/>
      <color indexed="8"/>
      <name val="宋体"/>
      <charset val="134"/>
    </font>
    <font>
      <b/>
      <sz val="20"/>
      <name val="宋体"/>
      <family val="3"/>
      <charset val="134"/>
    </font>
    <font>
      <b/>
      <u/>
      <sz val="2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8"/>
      <color rgb="FFFF0000"/>
      <name val="宋体"/>
      <family val="3"/>
      <charset val="134"/>
    </font>
    <font>
      <b/>
      <sz val="18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25"/>
  <sheetViews>
    <sheetView tabSelected="1" workbookViewId="0">
      <selection activeCell="S6" sqref="S6"/>
    </sheetView>
  </sheetViews>
  <sheetFormatPr defaultColWidth="9" defaultRowHeight="21.75" customHeight="1" x14ac:dyDescent="0.15"/>
  <cols>
    <col min="1" max="1" width="4" style="24" customWidth="1"/>
    <col min="2" max="2" width="17.875" style="24" customWidth="1"/>
    <col min="3" max="3" width="8.125" style="24" customWidth="1"/>
    <col min="4" max="4" width="8" style="24" bestFit="1" customWidth="1"/>
    <col min="5" max="5" width="6.5" style="24" customWidth="1"/>
    <col min="6" max="6" width="6.25" style="24" customWidth="1"/>
    <col min="7" max="7" width="6.125" style="24" customWidth="1"/>
    <col min="8" max="11" width="7.875" style="24" customWidth="1"/>
    <col min="12" max="12" width="6.75" style="29" customWidth="1"/>
    <col min="13" max="14" width="6.625" style="24" customWidth="1"/>
    <col min="15" max="15" width="7.5" style="24" bestFit="1" customWidth="1"/>
    <col min="16" max="16384" width="9" style="24"/>
  </cols>
  <sheetData>
    <row r="1" spans="1:252" ht="21.75" customHeight="1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3"/>
      <c r="AC1" s="9" t="s">
        <v>1</v>
      </c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23"/>
      <c r="AS1" s="9" t="s">
        <v>1</v>
      </c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23"/>
      <c r="BI1" s="9" t="s">
        <v>1</v>
      </c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23"/>
      <c r="BY1" s="9" t="s">
        <v>1</v>
      </c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23"/>
      <c r="CO1" s="9" t="s">
        <v>1</v>
      </c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23"/>
      <c r="DE1" s="9" t="s">
        <v>1</v>
      </c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23"/>
      <c r="DU1" s="9" t="s">
        <v>1</v>
      </c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23"/>
      <c r="EK1" s="9" t="s">
        <v>1</v>
      </c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23"/>
      <c r="FA1" s="9" t="s">
        <v>1</v>
      </c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23"/>
      <c r="FQ1" s="9" t="s">
        <v>1</v>
      </c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23"/>
      <c r="GG1" s="9" t="s">
        <v>1</v>
      </c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23"/>
      <c r="GW1" s="9" t="s">
        <v>1</v>
      </c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23"/>
      <c r="HM1" s="9" t="s">
        <v>1</v>
      </c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23"/>
      <c r="IC1" s="9" t="s">
        <v>1</v>
      </c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23"/>
    </row>
    <row r="2" spans="1:252" ht="21.75" customHeight="1" x14ac:dyDescent="0.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3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23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23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23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23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23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23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23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23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23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23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23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23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23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23"/>
    </row>
    <row r="3" spans="1:252" ht="21.75" customHeight="1" x14ac:dyDescent="0.15">
      <c r="A3" s="31" t="s">
        <v>58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23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23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23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23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23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23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23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23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23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23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23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23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23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23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23"/>
    </row>
    <row r="4" spans="1:252" s="23" customFormat="1" ht="21.75" customHeight="1" x14ac:dyDescent="0.15">
      <c r="A4" s="33" t="s">
        <v>2</v>
      </c>
      <c r="B4" s="33" t="s">
        <v>3</v>
      </c>
      <c r="C4" s="33" t="s">
        <v>4</v>
      </c>
      <c r="D4" s="33" t="s">
        <v>5</v>
      </c>
      <c r="E4" s="33" t="s">
        <v>6</v>
      </c>
      <c r="F4" s="33"/>
      <c r="G4" s="33" t="s">
        <v>7</v>
      </c>
      <c r="H4" s="33"/>
      <c r="I4" s="33" t="s">
        <v>8</v>
      </c>
      <c r="J4" s="33"/>
      <c r="K4" s="33" t="s">
        <v>9</v>
      </c>
      <c r="L4" s="33"/>
      <c r="M4" s="33" t="s">
        <v>10</v>
      </c>
      <c r="N4" s="33" t="s">
        <v>59</v>
      </c>
      <c r="O4" s="33" t="s">
        <v>11</v>
      </c>
    </row>
    <row r="5" spans="1:252" s="23" customFormat="1" ht="21.75" customHeight="1" x14ac:dyDescent="0.15">
      <c r="A5" s="33"/>
      <c r="B5" s="33"/>
      <c r="C5" s="33"/>
      <c r="D5" s="33"/>
      <c r="E5" s="2" t="s">
        <v>12</v>
      </c>
      <c r="F5" s="2" t="s">
        <v>13</v>
      </c>
      <c r="G5" s="2" t="s">
        <v>12</v>
      </c>
      <c r="H5" s="2" t="s">
        <v>13</v>
      </c>
      <c r="I5" s="2" t="s">
        <v>12</v>
      </c>
      <c r="J5" s="2" t="s">
        <v>13</v>
      </c>
      <c r="K5" s="2" t="s">
        <v>12</v>
      </c>
      <c r="L5" s="2" t="s">
        <v>13</v>
      </c>
      <c r="M5" s="33"/>
      <c r="N5" s="33"/>
      <c r="O5" s="33"/>
      <c r="P5" s="8"/>
      <c r="Q5" s="8"/>
    </row>
    <row r="6" spans="1:252" ht="21.75" customHeight="1" x14ac:dyDescent="0.15">
      <c r="A6" s="4">
        <v>1</v>
      </c>
      <c r="B6" s="4" t="s">
        <v>14</v>
      </c>
      <c r="C6" s="4" t="s">
        <v>15</v>
      </c>
      <c r="D6" s="4" t="s">
        <v>16</v>
      </c>
      <c r="E6" s="12">
        <v>0</v>
      </c>
      <c r="F6" s="12">
        <v>0</v>
      </c>
      <c r="G6" s="13">
        <v>5</v>
      </c>
      <c r="H6" s="13">
        <v>1.5</v>
      </c>
      <c r="I6" s="13">
        <v>10</v>
      </c>
      <c r="J6" s="13">
        <v>5</v>
      </c>
      <c r="K6" s="13">
        <v>6</v>
      </c>
      <c r="L6" s="13">
        <v>1.2</v>
      </c>
      <c r="M6" s="13">
        <v>7.7</v>
      </c>
      <c r="N6" s="30" t="s">
        <v>17</v>
      </c>
      <c r="O6" s="14"/>
      <c r="P6" s="25"/>
      <c r="Q6" s="25"/>
    </row>
    <row r="7" spans="1:252" ht="21.75" customHeight="1" x14ac:dyDescent="0.15">
      <c r="A7" s="4">
        <v>2</v>
      </c>
      <c r="B7" s="4" t="s">
        <v>18</v>
      </c>
      <c r="C7" s="4" t="s">
        <v>19</v>
      </c>
      <c r="D7" s="4" t="s">
        <v>16</v>
      </c>
      <c r="E7" s="12">
        <v>0</v>
      </c>
      <c r="F7" s="12">
        <v>0</v>
      </c>
      <c r="G7" s="13">
        <v>5</v>
      </c>
      <c r="H7" s="13">
        <v>1.5</v>
      </c>
      <c r="I7" s="13">
        <v>10</v>
      </c>
      <c r="J7" s="13">
        <v>5</v>
      </c>
      <c r="K7" s="13">
        <v>0</v>
      </c>
      <c r="L7" s="13">
        <v>0</v>
      </c>
      <c r="M7" s="13">
        <v>6.5</v>
      </c>
      <c r="N7" s="30" t="s">
        <v>17</v>
      </c>
      <c r="O7" s="14" t="s">
        <v>20</v>
      </c>
      <c r="P7" s="25"/>
      <c r="Q7" s="25"/>
    </row>
    <row r="8" spans="1:252" ht="21.75" customHeight="1" x14ac:dyDescent="0.15">
      <c r="A8" s="4">
        <v>3</v>
      </c>
      <c r="B8" s="3" t="s">
        <v>21</v>
      </c>
      <c r="C8" s="3" t="s">
        <v>22</v>
      </c>
      <c r="D8" s="4" t="s">
        <v>23</v>
      </c>
      <c r="E8" s="12">
        <v>0</v>
      </c>
      <c r="F8" s="12">
        <v>0</v>
      </c>
      <c r="G8" s="13">
        <v>7</v>
      </c>
      <c r="H8" s="13">
        <f>G8*0.3</f>
        <v>2.1</v>
      </c>
      <c r="I8" s="13">
        <v>3</v>
      </c>
      <c r="J8" s="13">
        <f>I8*0.5</f>
        <v>1.5</v>
      </c>
      <c r="K8" s="13">
        <v>12</v>
      </c>
      <c r="L8" s="13">
        <v>2.4</v>
      </c>
      <c r="M8" s="13">
        <v>6</v>
      </c>
      <c r="N8" s="30" t="s">
        <v>17</v>
      </c>
      <c r="O8" s="14"/>
      <c r="P8" s="25"/>
      <c r="Q8" s="25"/>
    </row>
    <row r="9" spans="1:252" s="27" customFormat="1" ht="21.75" customHeight="1" x14ac:dyDescent="0.15">
      <c r="A9" s="4">
        <v>4</v>
      </c>
      <c r="B9" s="15" t="s">
        <v>24</v>
      </c>
      <c r="C9" s="15" t="s">
        <v>25</v>
      </c>
      <c r="D9" s="15" t="s">
        <v>16</v>
      </c>
      <c r="E9" s="16">
        <v>0</v>
      </c>
      <c r="F9" s="16">
        <v>0</v>
      </c>
      <c r="G9" s="17">
        <v>5</v>
      </c>
      <c r="H9" s="17">
        <v>1.5</v>
      </c>
      <c r="I9" s="17">
        <v>3</v>
      </c>
      <c r="J9" s="17">
        <v>1.5</v>
      </c>
      <c r="K9" s="17">
        <v>9</v>
      </c>
      <c r="L9" s="17">
        <v>1.8</v>
      </c>
      <c r="M9" s="17">
        <v>4.8</v>
      </c>
      <c r="N9" s="30" t="s">
        <v>17</v>
      </c>
      <c r="O9" s="18"/>
      <c r="P9" s="26"/>
      <c r="Q9" s="26"/>
    </row>
    <row r="10" spans="1:252" s="27" customFormat="1" ht="21.75" customHeight="1" x14ac:dyDescent="0.15">
      <c r="A10" s="4">
        <v>5</v>
      </c>
      <c r="B10" s="15" t="s">
        <v>26</v>
      </c>
      <c r="C10" s="15" t="s">
        <v>27</v>
      </c>
      <c r="D10" s="15" t="s">
        <v>16</v>
      </c>
      <c r="E10" s="16">
        <v>0</v>
      </c>
      <c r="F10" s="16">
        <v>0</v>
      </c>
      <c r="G10" s="17">
        <v>5</v>
      </c>
      <c r="H10" s="17">
        <v>1.5</v>
      </c>
      <c r="I10" s="17">
        <v>3</v>
      </c>
      <c r="J10" s="17">
        <v>1.5</v>
      </c>
      <c r="K10" s="17">
        <v>9</v>
      </c>
      <c r="L10" s="17">
        <v>1.8</v>
      </c>
      <c r="M10" s="17">
        <v>4.8</v>
      </c>
      <c r="N10" s="30" t="s">
        <v>28</v>
      </c>
      <c r="O10" s="18"/>
      <c r="P10" s="26"/>
      <c r="Q10" s="26"/>
    </row>
    <row r="11" spans="1:252" ht="21.75" customHeight="1" x14ac:dyDescent="0.15">
      <c r="A11" s="4">
        <v>6</v>
      </c>
      <c r="B11" s="3" t="s">
        <v>29</v>
      </c>
      <c r="C11" s="3" t="s">
        <v>30</v>
      </c>
      <c r="D11" s="4" t="s">
        <v>23</v>
      </c>
      <c r="E11" s="12">
        <v>0</v>
      </c>
      <c r="F11" s="12">
        <v>0</v>
      </c>
      <c r="G11" s="13">
        <v>5</v>
      </c>
      <c r="H11" s="13">
        <f>G11*0.3</f>
        <v>1.5</v>
      </c>
      <c r="I11" s="13">
        <v>3</v>
      </c>
      <c r="J11" s="13">
        <f>I11*0.5</f>
        <v>1.5</v>
      </c>
      <c r="K11" s="13">
        <v>6</v>
      </c>
      <c r="L11" s="13">
        <f>K11*0.2</f>
        <v>1.2000000000000002</v>
      </c>
      <c r="M11" s="13">
        <v>4.2</v>
      </c>
      <c r="N11" s="30" t="s">
        <v>28</v>
      </c>
      <c r="O11" s="14"/>
      <c r="P11" s="25"/>
      <c r="Q11" s="25"/>
    </row>
    <row r="12" spans="1:252" ht="21.75" customHeight="1" x14ac:dyDescent="0.15">
      <c r="A12" s="4">
        <v>8</v>
      </c>
      <c r="B12" s="3" t="s">
        <v>31</v>
      </c>
      <c r="C12" s="3" t="s">
        <v>32</v>
      </c>
      <c r="D12" s="4" t="s">
        <v>23</v>
      </c>
      <c r="E12" s="12">
        <v>0</v>
      </c>
      <c r="F12" s="12">
        <v>0</v>
      </c>
      <c r="G12" s="13">
        <v>9</v>
      </c>
      <c r="H12" s="13">
        <f>G12*0.3</f>
        <v>2.6999999999999997</v>
      </c>
      <c r="I12" s="13">
        <v>3</v>
      </c>
      <c r="J12" s="13">
        <f>I12*0.5</f>
        <v>1.5</v>
      </c>
      <c r="K12" s="13">
        <v>0</v>
      </c>
      <c r="L12" s="13">
        <f>K12*0.2</f>
        <v>0</v>
      </c>
      <c r="M12" s="13">
        <v>4.2</v>
      </c>
      <c r="N12" s="30" t="s">
        <v>28</v>
      </c>
      <c r="O12" s="14"/>
      <c r="P12" s="25"/>
      <c r="Q12" s="25"/>
    </row>
    <row r="13" spans="1:252" ht="21.75" customHeight="1" x14ac:dyDescent="0.15">
      <c r="A13" s="4">
        <v>7</v>
      </c>
      <c r="B13" s="3" t="s">
        <v>33</v>
      </c>
      <c r="C13" s="3" t="s">
        <v>34</v>
      </c>
      <c r="D13" s="4" t="s">
        <v>23</v>
      </c>
      <c r="E13" s="12">
        <v>0</v>
      </c>
      <c r="F13" s="12">
        <v>0</v>
      </c>
      <c r="G13" s="13">
        <v>9</v>
      </c>
      <c r="H13" s="13">
        <f>G13*0.3</f>
        <v>2.6999999999999997</v>
      </c>
      <c r="I13" s="13">
        <v>3</v>
      </c>
      <c r="J13" s="13">
        <f>I13*0.5</f>
        <v>1.5</v>
      </c>
      <c r="K13" s="13">
        <v>0</v>
      </c>
      <c r="L13" s="13">
        <f>K13*0.2</f>
        <v>0</v>
      </c>
      <c r="M13" s="13">
        <v>4.2</v>
      </c>
      <c r="N13" s="28" t="s">
        <v>28</v>
      </c>
      <c r="O13" s="14"/>
      <c r="P13" s="25"/>
      <c r="Q13" s="25"/>
    </row>
    <row r="14" spans="1:252" ht="21.75" customHeight="1" x14ac:dyDescent="0.15">
      <c r="A14" s="4">
        <v>9</v>
      </c>
      <c r="B14" s="3" t="s">
        <v>35</v>
      </c>
      <c r="C14" s="3" t="s">
        <v>36</v>
      </c>
      <c r="D14" s="4" t="s">
        <v>23</v>
      </c>
      <c r="E14" s="12">
        <v>0</v>
      </c>
      <c r="F14" s="12">
        <v>0</v>
      </c>
      <c r="G14" s="13">
        <v>5</v>
      </c>
      <c r="H14" s="13">
        <f>G14*0.3</f>
        <v>1.5</v>
      </c>
      <c r="I14" s="13">
        <v>5</v>
      </c>
      <c r="J14" s="13">
        <f>I14*0.5</f>
        <v>2.5</v>
      </c>
      <c r="K14" s="13">
        <v>0</v>
      </c>
      <c r="L14" s="13">
        <f>K14*0.2</f>
        <v>0</v>
      </c>
      <c r="M14" s="13">
        <v>4</v>
      </c>
      <c r="N14" s="28" t="s">
        <v>28</v>
      </c>
      <c r="O14" s="19"/>
      <c r="P14" s="25"/>
      <c r="Q14" s="25"/>
    </row>
    <row r="15" spans="1:252" ht="21.75" customHeight="1" x14ac:dyDescent="0.15">
      <c r="A15" s="4">
        <v>10</v>
      </c>
      <c r="B15" s="3" t="s">
        <v>37</v>
      </c>
      <c r="C15" s="3" t="s">
        <v>38</v>
      </c>
      <c r="D15" s="4" t="s">
        <v>23</v>
      </c>
      <c r="E15" s="12">
        <v>0</v>
      </c>
      <c r="F15" s="12">
        <v>0</v>
      </c>
      <c r="G15" s="13">
        <v>8</v>
      </c>
      <c r="H15" s="13">
        <v>2.4</v>
      </c>
      <c r="I15" s="13">
        <v>3</v>
      </c>
      <c r="J15" s="13">
        <v>1.5</v>
      </c>
      <c r="K15" s="13">
        <v>0</v>
      </c>
      <c r="L15" s="13">
        <f>K15*0.2</f>
        <v>0</v>
      </c>
      <c r="M15" s="13">
        <v>3.9</v>
      </c>
      <c r="N15" s="28" t="s">
        <v>28</v>
      </c>
      <c r="O15" s="14"/>
      <c r="P15" s="25"/>
      <c r="Q15" s="25"/>
    </row>
    <row r="16" spans="1:252" ht="21.75" customHeight="1" x14ac:dyDescent="0.15">
      <c r="A16" s="4">
        <v>11</v>
      </c>
      <c r="B16" s="4" t="s">
        <v>39</v>
      </c>
      <c r="C16" s="4" t="s">
        <v>40</v>
      </c>
      <c r="D16" s="4" t="s">
        <v>16</v>
      </c>
      <c r="E16" s="12">
        <v>0</v>
      </c>
      <c r="F16" s="12">
        <v>0</v>
      </c>
      <c r="G16" s="13">
        <v>5</v>
      </c>
      <c r="H16" s="13">
        <v>1.5</v>
      </c>
      <c r="I16" s="13">
        <v>3</v>
      </c>
      <c r="J16" s="13">
        <v>1.5</v>
      </c>
      <c r="K16" s="13">
        <v>4</v>
      </c>
      <c r="L16" s="13">
        <v>0.8</v>
      </c>
      <c r="M16" s="13">
        <v>3.8</v>
      </c>
      <c r="N16" s="28" t="s">
        <v>28</v>
      </c>
      <c r="O16" s="14"/>
      <c r="P16" s="25"/>
      <c r="Q16" s="25"/>
    </row>
    <row r="17" spans="1:17" ht="21.75" customHeight="1" x14ac:dyDescent="0.15">
      <c r="A17" s="4">
        <v>12</v>
      </c>
      <c r="B17" s="4" t="s">
        <v>41</v>
      </c>
      <c r="C17" s="4" t="s">
        <v>42</v>
      </c>
      <c r="D17" s="4" t="s">
        <v>16</v>
      </c>
      <c r="E17" s="12">
        <v>0</v>
      </c>
      <c r="F17" s="12">
        <v>0</v>
      </c>
      <c r="G17" s="13">
        <v>5</v>
      </c>
      <c r="H17" s="13">
        <v>1.5</v>
      </c>
      <c r="I17" s="13">
        <v>3</v>
      </c>
      <c r="J17" s="13">
        <v>1.5</v>
      </c>
      <c r="K17" s="13">
        <v>3</v>
      </c>
      <c r="L17" s="13">
        <v>0.6</v>
      </c>
      <c r="M17" s="13">
        <v>3.6</v>
      </c>
      <c r="N17" s="28" t="s">
        <v>28</v>
      </c>
      <c r="O17" s="14"/>
      <c r="P17" s="25"/>
      <c r="Q17" s="25"/>
    </row>
    <row r="18" spans="1:17" s="27" customFormat="1" ht="21.75" customHeight="1" x14ac:dyDescent="0.15">
      <c r="A18" s="15">
        <v>13</v>
      </c>
      <c r="B18" s="5" t="s">
        <v>43</v>
      </c>
      <c r="C18" s="5" t="s">
        <v>44</v>
      </c>
      <c r="D18" s="15" t="s">
        <v>23</v>
      </c>
      <c r="E18" s="16">
        <v>0</v>
      </c>
      <c r="F18" s="16">
        <v>0</v>
      </c>
      <c r="G18" s="17">
        <v>5</v>
      </c>
      <c r="H18" s="17">
        <f>G18*0.3</f>
        <v>1.5</v>
      </c>
      <c r="I18" s="17">
        <v>3</v>
      </c>
      <c r="J18" s="17">
        <f>I18*0.5</f>
        <v>1.5</v>
      </c>
      <c r="K18" s="17">
        <v>0</v>
      </c>
      <c r="L18" s="17">
        <f>K18*0.2</f>
        <v>0</v>
      </c>
      <c r="M18" s="17">
        <v>3</v>
      </c>
      <c r="N18" s="28" t="s">
        <v>28</v>
      </c>
      <c r="O18" s="18"/>
      <c r="P18" s="26"/>
      <c r="Q18" s="26"/>
    </row>
    <row r="19" spans="1:17" s="27" customFormat="1" ht="21.75" customHeight="1" x14ac:dyDescent="0.15">
      <c r="A19" s="15">
        <v>14</v>
      </c>
      <c r="B19" s="5" t="s">
        <v>45</v>
      </c>
      <c r="C19" s="5" t="s">
        <v>46</v>
      </c>
      <c r="D19" s="15" t="s">
        <v>23</v>
      </c>
      <c r="E19" s="16">
        <v>0</v>
      </c>
      <c r="F19" s="16">
        <v>0</v>
      </c>
      <c r="G19" s="17">
        <v>5</v>
      </c>
      <c r="H19" s="17">
        <f>G19*0.3</f>
        <v>1.5</v>
      </c>
      <c r="I19" s="17">
        <v>3</v>
      </c>
      <c r="J19" s="17">
        <f>I19*0.5</f>
        <v>1.5</v>
      </c>
      <c r="K19" s="17">
        <v>0</v>
      </c>
      <c r="L19" s="17">
        <v>0</v>
      </c>
      <c r="M19" s="17">
        <v>3</v>
      </c>
      <c r="N19" s="17" t="s">
        <v>60</v>
      </c>
      <c r="O19" s="18"/>
    </row>
    <row r="20" spans="1:17" ht="21.75" customHeight="1" x14ac:dyDescent="0.15">
      <c r="A20" s="4">
        <v>15</v>
      </c>
      <c r="B20" s="6" t="s">
        <v>47</v>
      </c>
      <c r="C20" s="6" t="s">
        <v>48</v>
      </c>
      <c r="D20" s="4" t="s">
        <v>16</v>
      </c>
      <c r="E20" s="20"/>
      <c r="F20" s="20"/>
      <c r="G20" s="20"/>
      <c r="H20" s="21"/>
      <c r="I20" s="21"/>
      <c r="J20" s="21"/>
      <c r="K20" s="21"/>
      <c r="L20" s="21"/>
      <c r="M20" s="21"/>
      <c r="N20" s="17" t="s">
        <v>60</v>
      </c>
      <c r="O20" s="22" t="s">
        <v>49</v>
      </c>
    </row>
    <row r="21" spans="1:17" ht="21.75" customHeight="1" x14ac:dyDescent="0.15">
      <c r="A21" s="4">
        <v>16</v>
      </c>
      <c r="B21" s="6" t="s">
        <v>50</v>
      </c>
      <c r="C21" s="6" t="s">
        <v>51</v>
      </c>
      <c r="D21" s="4" t="s">
        <v>16</v>
      </c>
      <c r="E21" s="20"/>
      <c r="F21" s="20"/>
      <c r="G21" s="20"/>
      <c r="H21" s="20"/>
      <c r="I21" s="20"/>
      <c r="J21" s="20"/>
      <c r="K21" s="20"/>
      <c r="L21" s="20"/>
      <c r="M21" s="20"/>
      <c r="N21" s="17" t="s">
        <v>60</v>
      </c>
      <c r="O21" s="22" t="s">
        <v>49</v>
      </c>
    </row>
    <row r="22" spans="1:17" ht="21.75" customHeight="1" x14ac:dyDescent="0.15">
      <c r="A22" s="4">
        <v>17</v>
      </c>
      <c r="B22" s="6" t="s">
        <v>52</v>
      </c>
      <c r="C22" s="6" t="s">
        <v>53</v>
      </c>
      <c r="D22" s="4" t="s">
        <v>16</v>
      </c>
      <c r="E22" s="20"/>
      <c r="F22" s="20"/>
      <c r="G22" s="20"/>
      <c r="H22" s="20"/>
      <c r="I22" s="20"/>
      <c r="J22" s="20"/>
      <c r="K22" s="20"/>
      <c r="L22" s="20"/>
      <c r="M22" s="20"/>
      <c r="N22" s="17" t="s">
        <v>60</v>
      </c>
      <c r="O22" s="22" t="s">
        <v>49</v>
      </c>
    </row>
    <row r="23" spans="1:17" ht="21.75" customHeight="1" x14ac:dyDescent="0.15">
      <c r="A23" s="4">
        <v>18</v>
      </c>
      <c r="B23" s="6" t="s">
        <v>54</v>
      </c>
      <c r="C23" s="6" t="s">
        <v>55</v>
      </c>
      <c r="D23" s="4" t="s">
        <v>16</v>
      </c>
      <c r="E23" s="20"/>
      <c r="F23" s="20"/>
      <c r="G23" s="20"/>
      <c r="H23" s="20"/>
      <c r="I23" s="20"/>
      <c r="J23" s="20"/>
      <c r="K23" s="20"/>
      <c r="L23" s="20"/>
      <c r="M23" s="20"/>
      <c r="N23" s="17" t="s">
        <v>60</v>
      </c>
      <c r="O23" s="22" t="s">
        <v>49</v>
      </c>
    </row>
    <row r="24" spans="1:17" ht="21.75" customHeight="1" x14ac:dyDescent="0.15">
      <c r="A24" s="4">
        <v>19</v>
      </c>
      <c r="B24" s="6" t="s">
        <v>56</v>
      </c>
      <c r="C24" s="6" t="s">
        <v>57</v>
      </c>
      <c r="D24" s="4" t="s">
        <v>16</v>
      </c>
      <c r="E24" s="20"/>
      <c r="F24" s="20"/>
      <c r="G24" s="20"/>
      <c r="H24" s="20"/>
      <c r="I24" s="20"/>
      <c r="J24" s="20"/>
      <c r="K24" s="20"/>
      <c r="L24" s="20"/>
      <c r="M24" s="20"/>
      <c r="N24" s="17" t="s">
        <v>60</v>
      </c>
      <c r="O24" s="22" t="s">
        <v>49</v>
      </c>
    </row>
    <row r="25" spans="1:17" ht="21.75" customHeight="1" x14ac:dyDescent="0.1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7"/>
    </row>
  </sheetData>
  <sortState ref="A6:N19">
    <sortCondition descending="1" ref="M6:M19"/>
  </sortState>
  <mergeCells count="27">
    <mergeCell ref="HM1:IA2"/>
    <mergeCell ref="IC1:IQ2"/>
    <mergeCell ref="AS1:BG2"/>
    <mergeCell ref="A1:O2"/>
    <mergeCell ref="AC1:AQ2"/>
    <mergeCell ref="BI1:BW2"/>
    <mergeCell ref="GG1:GU2"/>
    <mergeCell ref="GW1:HK2"/>
    <mergeCell ref="FQ1:GE2"/>
    <mergeCell ref="BY1:CM2"/>
    <mergeCell ref="CO1:DC2"/>
    <mergeCell ref="DE1:DS2"/>
    <mergeCell ref="DU1:EI2"/>
    <mergeCell ref="EK1:EY2"/>
    <mergeCell ref="FA1:FO2"/>
    <mergeCell ref="A3:O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O4:O5"/>
    <mergeCell ref="N4:N5"/>
  </mergeCells>
  <phoneticPr fontId="11" type="noConversion"/>
  <printOptions horizontalCentered="1" verticalCentered="1"/>
  <pageMargins left="0" right="0" top="0.39305555555555599" bottom="0.39305555555555599" header="0.31388888888888899" footer="0.31388888888888899"/>
  <pageSetup paperSize="9" orientation="landscape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work</cp:lastModifiedBy>
  <cp:lastPrinted>2015-09-23T05:16:00Z</cp:lastPrinted>
  <dcterms:created xsi:type="dcterms:W3CDTF">2013-09-13T16:37:00Z</dcterms:created>
  <dcterms:modified xsi:type="dcterms:W3CDTF">2020-10-15T06:46:09Z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