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765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4" authorId="0">
      <text>
        <r>
          <rPr>
            <sz val="9"/>
            <rFont val="宋体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<sst xmlns="http://schemas.openxmlformats.org/spreadsheetml/2006/main" count="208" uniqueCount="125">
  <si>
    <r>
      <rPr>
        <b/>
        <sz val="20"/>
        <rFont val="宋体"/>
        <charset val="134"/>
      </rPr>
      <t xml:space="preserve">环测学院 </t>
    </r>
    <r>
      <rPr>
        <b/>
        <u/>
        <sz val="20"/>
        <rFont val="宋体"/>
        <charset val="134"/>
      </rPr>
      <t>硕</t>
    </r>
    <r>
      <rPr>
        <b/>
        <sz val="20"/>
        <rFont val="宋体"/>
        <charset val="134"/>
      </rPr>
      <t xml:space="preserve"> </t>
    </r>
    <r>
      <rPr>
        <b/>
        <u/>
        <sz val="20"/>
        <rFont val="宋体"/>
        <charset val="134"/>
      </rPr>
      <t xml:space="preserve">2017 </t>
    </r>
    <r>
      <rPr>
        <b/>
        <sz val="20"/>
        <rFont val="宋体"/>
        <charset val="134"/>
      </rPr>
      <t>级 学业奖学金结果汇总表</t>
    </r>
  </si>
  <si>
    <t>大地测量学与测量工程硕10学业奖学金结果公示表</t>
  </si>
  <si>
    <t>测绘科学与技术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</si>
  <si>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</si>
  <si>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</si>
  <si>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</si>
  <si>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</si>
  <si>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</si>
  <si>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</si>
  <si>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</si>
  <si>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</si>
  <si>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</si>
  <si>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</si>
  <si>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</si>
  <si>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</si>
  <si>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TS17160029A3</t>
  </si>
  <si>
    <t>闵扬海</t>
  </si>
  <si>
    <t>大地测量学与测量工程</t>
  </si>
  <si>
    <t>TS17160020A3</t>
  </si>
  <si>
    <t>曹兴砚</t>
  </si>
  <si>
    <t>*申请国家奖学金</t>
  </si>
  <si>
    <r>
      <rPr>
        <sz val="9"/>
        <color rgb="FF000000"/>
        <rFont val="宋体"/>
        <charset val="134"/>
      </rPr>
      <t>TS17160061A</t>
    </r>
    <r>
      <rPr>
        <sz val="9"/>
        <color rgb="FF000000"/>
        <rFont val="宋体"/>
        <charset val="134"/>
      </rPr>
      <t>3</t>
    </r>
  </si>
  <si>
    <t>马洪石</t>
  </si>
  <si>
    <t>地图制图与地理信息工程</t>
  </si>
  <si>
    <t>核心一作</t>
  </si>
  <si>
    <t>TS17160058A3TM</t>
  </si>
  <si>
    <t>李洁</t>
  </si>
  <si>
    <t>摄影测量与遥感</t>
  </si>
  <si>
    <t>TS17160023A3</t>
  </si>
  <si>
    <t>殷和健</t>
  </si>
  <si>
    <t>TS17160054A3</t>
  </si>
  <si>
    <t>刘竞龙</t>
  </si>
  <si>
    <t>TS17160028A3</t>
  </si>
  <si>
    <t>杜飞</t>
  </si>
  <si>
    <t>TS17160044A3</t>
  </si>
  <si>
    <t>卞敏</t>
  </si>
  <si>
    <t>TS17160018A3</t>
  </si>
  <si>
    <t>王睿</t>
  </si>
  <si>
    <t>TS17160022A3</t>
  </si>
  <si>
    <t>徐永明</t>
  </si>
  <si>
    <t>TS17160048A3</t>
  </si>
  <si>
    <t>牛超</t>
  </si>
  <si>
    <t>TS17160004A3</t>
  </si>
  <si>
    <t>王慧</t>
  </si>
  <si>
    <t>自然地理学</t>
  </si>
  <si>
    <t>核心一作。</t>
  </si>
  <si>
    <t>TS17160059A3TM</t>
  </si>
  <si>
    <t>杨宏业</t>
  </si>
  <si>
    <t>TS17160027A3</t>
  </si>
  <si>
    <t>郁文峰</t>
  </si>
  <si>
    <t>大地测量与测量工程</t>
  </si>
  <si>
    <t>TS17160037A3FD</t>
  </si>
  <si>
    <t>陆雨</t>
  </si>
  <si>
    <t>TS17160055A3</t>
  </si>
  <si>
    <t>王国斌</t>
  </si>
  <si>
    <t>TS17160038A3TM</t>
  </si>
  <si>
    <t>罗翔</t>
  </si>
  <si>
    <t>TS116033A3TM</t>
  </si>
  <si>
    <t>靳少飞</t>
  </si>
  <si>
    <r>
      <rPr>
        <sz val="9"/>
        <color rgb="FF000000"/>
        <rFont val="宋体"/>
        <charset val="134"/>
      </rPr>
      <t>TS17160049A</t>
    </r>
    <r>
      <rPr>
        <sz val="9"/>
        <color rgb="FF000000"/>
        <rFont val="宋体"/>
        <charset val="134"/>
      </rPr>
      <t>3</t>
    </r>
  </si>
  <si>
    <t>李一蜚</t>
  </si>
  <si>
    <r>
      <rPr>
        <sz val="9"/>
        <color rgb="FF000000"/>
        <rFont val="宋体"/>
        <charset val="134"/>
      </rPr>
      <t>TS</t>
    </r>
    <r>
      <rPr>
        <sz val="9"/>
        <color rgb="FF000000"/>
        <rFont val="宋体"/>
        <charset val="134"/>
      </rPr>
      <t>17160050A3</t>
    </r>
  </si>
  <si>
    <t>祝伟</t>
  </si>
  <si>
    <t>TS17160025A3</t>
  </si>
  <si>
    <t>王耀兴</t>
  </si>
  <si>
    <t>TS17160024A3</t>
  </si>
  <si>
    <t>刘亦凡</t>
  </si>
  <si>
    <t>TS17160030A3</t>
  </si>
  <si>
    <t>徐峰</t>
  </si>
  <si>
    <t>TS17160041A3TM</t>
  </si>
  <si>
    <t xml:space="preserve">徐福隆 </t>
  </si>
  <si>
    <t>TS17160043A3TM</t>
  </si>
  <si>
    <t>杨震</t>
  </si>
  <si>
    <t>TS17160034A3TM</t>
  </si>
  <si>
    <t>李明</t>
  </si>
  <si>
    <t>TS17160001A3</t>
  </si>
  <si>
    <t>王瑾</t>
  </si>
  <si>
    <t>TS17160031A3</t>
  </si>
  <si>
    <t>常梦阳</t>
  </si>
  <si>
    <r>
      <rPr>
        <sz val="9"/>
        <color rgb="FF000000"/>
        <rFont val="宋体"/>
        <charset val="134"/>
      </rPr>
      <t>TS</t>
    </r>
    <r>
      <rPr>
        <sz val="9"/>
        <color rgb="FF000000"/>
        <rFont val="宋体"/>
        <charset val="134"/>
      </rPr>
      <t>17160053A3</t>
    </r>
  </si>
  <si>
    <t>马芳芳</t>
  </si>
  <si>
    <t>TS17160060A3</t>
  </si>
  <si>
    <t>薛磊</t>
  </si>
  <si>
    <t>TS17160017A3</t>
  </si>
  <si>
    <t>张书维</t>
  </si>
  <si>
    <r>
      <rPr>
        <sz val="9"/>
        <color rgb="FF000000"/>
        <rFont val="宋体"/>
        <charset val="134"/>
      </rPr>
      <t>TS</t>
    </r>
    <r>
      <rPr>
        <sz val="9"/>
        <color rgb="FF000000"/>
        <rFont val="宋体"/>
        <charset val="134"/>
      </rPr>
      <t>17160056A3TM</t>
    </r>
  </si>
  <si>
    <t>陈琦</t>
  </si>
  <si>
    <r>
      <rPr>
        <sz val="9"/>
        <color rgb="FF000000"/>
        <rFont val="宋体"/>
        <charset val="134"/>
      </rPr>
      <t>TS</t>
    </r>
    <r>
      <rPr>
        <sz val="9"/>
        <color rgb="FF000000"/>
        <rFont val="宋体"/>
        <charset val="134"/>
      </rPr>
      <t>17160003A3</t>
    </r>
  </si>
  <si>
    <t>袁航</t>
  </si>
  <si>
    <t>TS17160026A3</t>
  </si>
  <si>
    <t>马春</t>
  </si>
  <si>
    <t>TS17160057A3TM</t>
  </si>
  <si>
    <t>董畅</t>
  </si>
  <si>
    <t>TS17160068A3</t>
  </si>
  <si>
    <t>程箴龙</t>
  </si>
  <si>
    <t>数字矿山与沉陷控制工程</t>
  </si>
  <si>
    <t>TS17160040A3TM</t>
  </si>
  <si>
    <t>孟昊霆</t>
  </si>
  <si>
    <r>
      <rPr>
        <sz val="9"/>
        <color rgb="FF000000"/>
        <rFont val="宋体"/>
        <charset val="134"/>
      </rPr>
      <t>T</t>
    </r>
    <r>
      <rPr>
        <sz val="9"/>
        <color rgb="FF000000"/>
        <rFont val="宋体"/>
        <charset val="134"/>
      </rPr>
      <t>S17160066A3</t>
    </r>
  </si>
  <si>
    <t>邹雅婧</t>
  </si>
  <si>
    <t>TS17160036A3TM</t>
  </si>
  <si>
    <t>刘晓阳</t>
  </si>
  <si>
    <t>TS17160046A3</t>
  </si>
  <si>
    <t>鹿璐</t>
  </si>
  <si>
    <r>
      <rPr>
        <sz val="9"/>
        <color rgb="FF000000"/>
        <rFont val="宋体"/>
        <charset val="134"/>
      </rPr>
      <t>TS</t>
    </r>
    <r>
      <rPr>
        <sz val="9"/>
        <color rgb="FF000000"/>
        <rFont val="宋体"/>
        <charset val="134"/>
      </rPr>
      <t>17160065A3</t>
    </r>
  </si>
  <si>
    <t>刘运强</t>
  </si>
  <si>
    <t>软著缺材料</t>
  </si>
  <si>
    <r>
      <rPr>
        <sz val="9"/>
        <color rgb="FF000000"/>
        <rFont val="宋体"/>
        <charset val="134"/>
      </rPr>
      <t>TS</t>
    </r>
    <r>
      <rPr>
        <sz val="9"/>
        <color rgb="FF000000"/>
        <rFont val="宋体"/>
        <charset val="134"/>
      </rPr>
      <t>17160062A3</t>
    </r>
  </si>
  <si>
    <t>高涵</t>
  </si>
  <si>
    <t>TS17160045A3</t>
  </si>
  <si>
    <t>仝云霄</t>
  </si>
  <si>
    <r>
      <rPr>
        <sz val="9"/>
        <color rgb="FF000000"/>
        <rFont val="宋体"/>
        <charset val="134"/>
      </rPr>
      <t>TS</t>
    </r>
    <r>
      <rPr>
        <sz val="9"/>
        <color rgb="FF000000"/>
        <rFont val="宋体"/>
        <charset val="134"/>
      </rPr>
      <t>17160064A3</t>
    </r>
  </si>
  <si>
    <t>王娅楠</t>
  </si>
  <si>
    <t>TS17160069A3</t>
  </si>
  <si>
    <t>徐友友</t>
  </si>
  <si>
    <t>TS17160039A3TM</t>
  </si>
  <si>
    <t>马朋序</t>
  </si>
  <si>
    <t>TS17160016A3</t>
  </si>
  <si>
    <t>梁严</t>
  </si>
  <si>
    <t>TS17160052A3</t>
  </si>
  <si>
    <t>向阳</t>
  </si>
  <si>
    <r>
      <rPr>
        <sz val="9"/>
        <color rgb="FF000000"/>
        <rFont val="宋体"/>
        <charset val="134"/>
      </rPr>
      <t>TS</t>
    </r>
    <r>
      <rPr>
        <sz val="9"/>
        <color rgb="FF000000"/>
        <rFont val="宋体"/>
        <charset val="134"/>
      </rPr>
      <t>17160047A3</t>
    </r>
  </si>
  <si>
    <t>綦晓杰</t>
  </si>
  <si>
    <r>
      <rPr>
        <sz val="9"/>
        <color rgb="FF000000"/>
        <rFont val="宋体"/>
        <charset val="134"/>
      </rPr>
      <t>TS</t>
    </r>
    <r>
      <rPr>
        <sz val="9"/>
        <color rgb="FF000000"/>
        <rFont val="宋体"/>
        <charset val="134"/>
      </rPr>
      <t>17160067A3</t>
    </r>
  </si>
  <si>
    <t>孟艳秋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</si>
</sst>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0"/>
      <name val="宋体"/>
      <charset val="134"/>
    </font>
    <font>
      <b/>
      <u/>
      <sz val="20"/>
      <name val="宋体"/>
      <charset val="134"/>
    </font>
    <font>
      <b/>
      <sz val="20"/>
      <color rgb="FFFF0000"/>
      <name val="宋体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6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23" fillId="17" borderId="23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0" fillId="0" borderId="0" xfId="0" applyFill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1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8" fillId="0" borderId="14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9" fillId="0" borderId="14" xfId="0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9" fillId="0" borderId="14" xfId="0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 wrapText="1"/>
    </xf>
    <xf numFmtId="0" fontId="2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R63"/>
  <sheetViews>
    <sheetView tabSelected="1" workbookViewId="0">
      <selection activeCell="N46" sqref="N46"/>
    </sheetView>
  </sheetViews>
  <sheetFormatPr defaultColWidth="9" defaultRowHeight="13.5"/>
  <cols>
    <col min="2" max="2" width="15.75" customWidth="1"/>
    <col min="3" max="3" width="9" style="6"/>
    <col min="4" max="4" width="20" customWidth="1"/>
    <col min="14" max="14" width="11.25" customWidth="1"/>
  </cols>
  <sheetData>
    <row r="1" s="1" customFormat="1" customHeight="1" spans="1:252">
      <c r="A1" s="7" t="s">
        <v>0</v>
      </c>
      <c r="B1" s="8"/>
      <c r="C1" s="8"/>
      <c r="D1" s="8"/>
      <c r="E1" s="8"/>
      <c r="F1" s="8"/>
      <c r="G1" s="8"/>
      <c r="H1" s="8"/>
      <c r="I1" s="25"/>
      <c r="J1" s="8"/>
      <c r="K1" s="8"/>
      <c r="L1" s="8"/>
      <c r="M1" s="8"/>
      <c r="N1" s="8"/>
      <c r="O1" s="26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"/>
      <c r="AC1" s="7" t="s">
        <v>1</v>
      </c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2"/>
      <c r="AS1" s="7" t="s">
        <v>1</v>
      </c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2"/>
      <c r="BI1" s="7" t="s">
        <v>1</v>
      </c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2"/>
      <c r="BY1" s="7" t="s">
        <v>1</v>
      </c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2"/>
      <c r="CO1" s="7" t="s">
        <v>1</v>
      </c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2"/>
      <c r="DE1" s="7" t="s">
        <v>1</v>
      </c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2"/>
      <c r="DU1" s="7" t="s">
        <v>1</v>
      </c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2"/>
      <c r="EK1" s="7" t="s">
        <v>1</v>
      </c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2"/>
      <c r="FA1" s="7" t="s">
        <v>1</v>
      </c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2"/>
      <c r="FQ1" s="7" t="s">
        <v>1</v>
      </c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2"/>
      <c r="GG1" s="7" t="s">
        <v>1</v>
      </c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2"/>
      <c r="GW1" s="7" t="s">
        <v>1</v>
      </c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2"/>
      <c r="HM1" s="7" t="s">
        <v>1</v>
      </c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2"/>
      <c r="IC1" s="7" t="s">
        <v>1</v>
      </c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2"/>
    </row>
    <row r="2" s="1" customFormat="1" ht="14.25" customHeight="1" spans="1:252">
      <c r="A2" s="8"/>
      <c r="B2" s="8"/>
      <c r="C2" s="8"/>
      <c r="D2" s="8"/>
      <c r="E2" s="8"/>
      <c r="F2" s="8"/>
      <c r="G2" s="8"/>
      <c r="H2" s="8"/>
      <c r="I2" s="25"/>
      <c r="J2" s="8"/>
      <c r="K2" s="8"/>
      <c r="L2" s="8"/>
      <c r="M2" s="8"/>
      <c r="N2" s="8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2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2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2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2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2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2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2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2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2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2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2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2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2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2"/>
    </row>
    <row r="3" s="1" customFormat="1" ht="25.5" customHeight="1" spans="1:252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28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2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2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2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2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2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2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2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2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2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2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2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2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2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2"/>
    </row>
    <row r="4" s="2" customFormat="1" ht="18" customHeight="1" spans="1:15">
      <c r="A4" s="11" t="s">
        <v>3</v>
      </c>
      <c r="B4" s="12" t="s">
        <v>4</v>
      </c>
      <c r="C4" s="12" t="s">
        <v>5</v>
      </c>
      <c r="D4" s="12" t="s">
        <v>6</v>
      </c>
      <c r="E4" s="13" t="s">
        <v>7</v>
      </c>
      <c r="F4" s="13"/>
      <c r="G4" s="13" t="s">
        <v>8</v>
      </c>
      <c r="H4" s="13"/>
      <c r="I4" s="29" t="s">
        <v>9</v>
      </c>
      <c r="J4" s="13"/>
      <c r="K4" s="13" t="s">
        <v>10</v>
      </c>
      <c r="L4" s="13"/>
      <c r="M4" s="12" t="s">
        <v>11</v>
      </c>
      <c r="N4" s="30" t="s">
        <v>12</v>
      </c>
      <c r="O4" s="31"/>
    </row>
    <row r="5" s="2" customFormat="1" spans="1:17">
      <c r="A5" s="14"/>
      <c r="B5" s="15"/>
      <c r="C5" s="15"/>
      <c r="D5" s="15"/>
      <c r="E5" s="13" t="s">
        <v>13</v>
      </c>
      <c r="F5" s="13" t="s">
        <v>14</v>
      </c>
      <c r="G5" s="13" t="s">
        <v>13</v>
      </c>
      <c r="H5" s="13" t="s">
        <v>14</v>
      </c>
      <c r="I5" s="29" t="s">
        <v>13</v>
      </c>
      <c r="J5" s="13" t="s">
        <v>14</v>
      </c>
      <c r="K5" s="13" t="s">
        <v>13</v>
      </c>
      <c r="L5" s="13" t="s">
        <v>14</v>
      </c>
      <c r="M5" s="15"/>
      <c r="N5" s="32"/>
      <c r="O5" s="33"/>
      <c r="P5" s="31"/>
      <c r="Q5" s="31"/>
    </row>
    <row r="6" s="3" customFormat="1" spans="1:251">
      <c r="A6" s="16">
        <v>1</v>
      </c>
      <c r="B6" s="17" t="s">
        <v>15</v>
      </c>
      <c r="C6" s="18" t="s">
        <v>16</v>
      </c>
      <c r="D6" s="17" t="s">
        <v>17</v>
      </c>
      <c r="E6" s="17"/>
      <c r="F6" s="17"/>
      <c r="G6" s="19">
        <v>9</v>
      </c>
      <c r="H6" s="20">
        <f t="shared" ref="H6:H56" si="0">G6*0.3</f>
        <v>2.7</v>
      </c>
      <c r="I6" s="19">
        <v>22</v>
      </c>
      <c r="J6" s="20">
        <f t="shared" ref="J6:J56" si="1">I6*0.5</f>
        <v>11</v>
      </c>
      <c r="K6" s="19">
        <v>0</v>
      </c>
      <c r="L6" s="20">
        <f t="shared" ref="L6:L56" si="2">K6*0.2</f>
        <v>0</v>
      </c>
      <c r="M6" s="20">
        <f t="shared" ref="M6:M56" si="3">H6+J6+L6</f>
        <v>13.7</v>
      </c>
      <c r="N6" s="34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</row>
    <row r="7" s="3" customFormat="1" ht="22.5" spans="1:251">
      <c r="A7" s="16">
        <v>2</v>
      </c>
      <c r="B7" s="19" t="s">
        <v>18</v>
      </c>
      <c r="C7" s="21" t="s">
        <v>19</v>
      </c>
      <c r="D7" s="19" t="s">
        <v>17</v>
      </c>
      <c r="E7" s="19"/>
      <c r="F7" s="19"/>
      <c r="G7" s="19">
        <v>5</v>
      </c>
      <c r="H7" s="20">
        <f t="shared" si="0"/>
        <v>1.5</v>
      </c>
      <c r="I7" s="19">
        <v>24</v>
      </c>
      <c r="J7" s="20">
        <f t="shared" si="1"/>
        <v>12</v>
      </c>
      <c r="K7" s="19">
        <v>0</v>
      </c>
      <c r="L7" s="20">
        <f t="shared" si="2"/>
        <v>0</v>
      </c>
      <c r="M7" s="20">
        <f t="shared" si="3"/>
        <v>13.5</v>
      </c>
      <c r="N7" s="36" t="s">
        <v>20</v>
      </c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</row>
    <row r="8" spans="1:251">
      <c r="A8" s="16">
        <v>3</v>
      </c>
      <c r="B8" s="19" t="s">
        <v>21</v>
      </c>
      <c r="C8" s="21" t="s">
        <v>22</v>
      </c>
      <c r="D8" s="19" t="s">
        <v>23</v>
      </c>
      <c r="E8" s="19"/>
      <c r="F8" s="19"/>
      <c r="G8" s="19">
        <v>7</v>
      </c>
      <c r="H8" s="19">
        <f t="shared" si="0"/>
        <v>2.1</v>
      </c>
      <c r="I8" s="19">
        <v>18</v>
      </c>
      <c r="J8" s="19">
        <f t="shared" si="1"/>
        <v>9</v>
      </c>
      <c r="K8" s="19">
        <v>0</v>
      </c>
      <c r="L8" s="19">
        <f t="shared" si="2"/>
        <v>0</v>
      </c>
      <c r="M8" s="19">
        <f t="shared" si="3"/>
        <v>11.1</v>
      </c>
      <c r="N8" s="34" t="s">
        <v>24</v>
      </c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  <c r="FZ8" s="37"/>
      <c r="GA8" s="37"/>
      <c r="GB8" s="37"/>
      <c r="GC8" s="37"/>
      <c r="GD8" s="37"/>
      <c r="GE8" s="37"/>
      <c r="GF8" s="37"/>
      <c r="GG8" s="37"/>
      <c r="GH8" s="37"/>
      <c r="GI8" s="37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37"/>
      <c r="HF8" s="37"/>
      <c r="HG8" s="37"/>
      <c r="HH8" s="37"/>
      <c r="HI8" s="37"/>
      <c r="HJ8" s="37"/>
      <c r="HK8" s="37"/>
      <c r="HL8" s="37"/>
      <c r="HM8" s="37"/>
      <c r="HN8" s="37"/>
      <c r="HO8" s="37"/>
      <c r="HP8" s="37"/>
      <c r="HQ8" s="37"/>
      <c r="HR8" s="37"/>
      <c r="HS8" s="37"/>
      <c r="HT8" s="37"/>
      <c r="HU8" s="37"/>
      <c r="HV8" s="37"/>
      <c r="HW8" s="37"/>
      <c r="HX8" s="37"/>
      <c r="HY8" s="37"/>
      <c r="HZ8" s="37"/>
      <c r="IA8" s="37"/>
      <c r="IB8" s="37"/>
      <c r="IC8" s="37"/>
      <c r="ID8" s="37"/>
      <c r="IE8" s="37"/>
      <c r="IF8" s="37"/>
      <c r="IG8" s="37"/>
      <c r="IH8" s="37"/>
      <c r="II8" s="37"/>
      <c r="IJ8" s="37"/>
      <c r="IK8" s="37"/>
      <c r="IL8" s="37"/>
      <c r="IM8" s="37"/>
      <c r="IN8" s="37"/>
      <c r="IO8" s="37"/>
      <c r="IP8" s="37"/>
      <c r="IQ8" s="37"/>
    </row>
    <row r="9" s="3" customFormat="1" spans="1:251">
      <c r="A9" s="16">
        <v>4</v>
      </c>
      <c r="B9" s="19" t="s">
        <v>25</v>
      </c>
      <c r="C9" s="21" t="s">
        <v>26</v>
      </c>
      <c r="D9" s="19" t="s">
        <v>27</v>
      </c>
      <c r="E9" s="19"/>
      <c r="F9" s="19"/>
      <c r="G9" s="19">
        <v>9</v>
      </c>
      <c r="H9" s="19">
        <f t="shared" si="0"/>
        <v>2.7</v>
      </c>
      <c r="I9" s="19">
        <v>13</v>
      </c>
      <c r="J9" s="19">
        <f t="shared" si="1"/>
        <v>6.5</v>
      </c>
      <c r="K9" s="19">
        <v>0</v>
      </c>
      <c r="L9" s="19">
        <f t="shared" si="2"/>
        <v>0</v>
      </c>
      <c r="M9" s="19">
        <f t="shared" si="3"/>
        <v>9.2</v>
      </c>
      <c r="N9" s="36" t="s">
        <v>24</v>
      </c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</row>
    <row r="10" s="3" customFormat="1" spans="1:251">
      <c r="A10" s="16">
        <v>5</v>
      </c>
      <c r="B10" s="19" t="s">
        <v>28</v>
      </c>
      <c r="C10" s="21" t="s">
        <v>29</v>
      </c>
      <c r="D10" s="19" t="s">
        <v>17</v>
      </c>
      <c r="E10" s="19"/>
      <c r="F10" s="19"/>
      <c r="G10" s="17">
        <v>5</v>
      </c>
      <c r="H10" s="20">
        <f t="shared" si="0"/>
        <v>1.5</v>
      </c>
      <c r="I10" s="17">
        <v>13</v>
      </c>
      <c r="J10" s="20">
        <f t="shared" si="1"/>
        <v>6.5</v>
      </c>
      <c r="K10" s="19">
        <v>0</v>
      </c>
      <c r="L10" s="20">
        <f t="shared" si="2"/>
        <v>0</v>
      </c>
      <c r="M10" s="20">
        <f t="shared" si="3"/>
        <v>8</v>
      </c>
      <c r="N10" s="38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35"/>
      <c r="FG10" s="35"/>
      <c r="FH10" s="35"/>
      <c r="FI10" s="35"/>
      <c r="FJ10" s="35"/>
      <c r="FK10" s="35"/>
      <c r="FL10" s="35"/>
      <c r="FM10" s="35"/>
      <c r="FN10" s="35"/>
      <c r="FO10" s="35"/>
      <c r="FP10" s="35"/>
      <c r="FQ10" s="35"/>
      <c r="FR10" s="35"/>
      <c r="FS10" s="35"/>
      <c r="FT10" s="35"/>
      <c r="FU10" s="35"/>
      <c r="FV10" s="35"/>
      <c r="FW10" s="35"/>
      <c r="FX10" s="35"/>
      <c r="FY10" s="35"/>
      <c r="FZ10" s="35"/>
      <c r="GA10" s="35"/>
      <c r="GB10" s="35"/>
      <c r="GC10" s="35"/>
      <c r="GD10" s="35"/>
      <c r="GE10" s="35"/>
      <c r="GF10" s="35"/>
      <c r="GG10" s="35"/>
      <c r="GH10" s="35"/>
      <c r="GI10" s="35"/>
      <c r="GJ10" s="35"/>
      <c r="GK10" s="35"/>
      <c r="GL10" s="35"/>
      <c r="GM10" s="35"/>
      <c r="GN10" s="35"/>
      <c r="GO10" s="35"/>
      <c r="GP10" s="35"/>
      <c r="GQ10" s="35"/>
      <c r="GR10" s="35"/>
      <c r="GS10" s="35"/>
      <c r="GT10" s="35"/>
      <c r="GU10" s="35"/>
      <c r="GV10" s="35"/>
      <c r="GW10" s="35"/>
      <c r="GX10" s="35"/>
      <c r="GY10" s="35"/>
      <c r="GZ10" s="35"/>
      <c r="HA10" s="35"/>
      <c r="HB10" s="35"/>
      <c r="HC10" s="35"/>
      <c r="HD10" s="35"/>
      <c r="HE10" s="35"/>
      <c r="HF10" s="35"/>
      <c r="HG10" s="35"/>
      <c r="HH10" s="35"/>
      <c r="HI10" s="35"/>
      <c r="HJ10" s="35"/>
      <c r="HK10" s="35"/>
      <c r="HL10" s="35"/>
      <c r="HM10" s="35"/>
      <c r="HN10" s="35"/>
      <c r="HO10" s="35"/>
      <c r="HP10" s="35"/>
      <c r="HQ10" s="35"/>
      <c r="HR10" s="35"/>
      <c r="HS10" s="35"/>
      <c r="HT10" s="35"/>
      <c r="HU10" s="35"/>
      <c r="HV10" s="35"/>
      <c r="HW10" s="35"/>
      <c r="HX10" s="35"/>
      <c r="HY10" s="35"/>
      <c r="HZ10" s="35"/>
      <c r="IA10" s="35"/>
      <c r="IB10" s="35"/>
      <c r="IC10" s="35"/>
      <c r="ID10" s="35"/>
      <c r="IE10" s="35"/>
      <c r="IF10" s="35"/>
      <c r="IG10" s="35"/>
      <c r="IH10" s="35"/>
      <c r="II10" s="35"/>
      <c r="IJ10" s="35"/>
      <c r="IK10" s="35"/>
      <c r="IL10" s="35"/>
      <c r="IM10" s="35"/>
      <c r="IN10" s="35"/>
      <c r="IO10" s="35"/>
      <c r="IP10" s="35"/>
      <c r="IQ10" s="35"/>
    </row>
    <row r="11" s="4" customFormat="1" spans="1:251">
      <c r="A11" s="16">
        <v>6</v>
      </c>
      <c r="B11" s="19" t="s">
        <v>30</v>
      </c>
      <c r="C11" s="21" t="s">
        <v>31</v>
      </c>
      <c r="D11" s="19" t="s">
        <v>27</v>
      </c>
      <c r="E11" s="19"/>
      <c r="F11" s="19"/>
      <c r="G11" s="19">
        <v>12</v>
      </c>
      <c r="H11" s="20">
        <f t="shared" si="0"/>
        <v>3.6</v>
      </c>
      <c r="I11" s="19">
        <v>7</v>
      </c>
      <c r="J11" s="20">
        <f t="shared" si="1"/>
        <v>3.5</v>
      </c>
      <c r="K11" s="19">
        <v>2.1</v>
      </c>
      <c r="L11" s="20">
        <f t="shared" si="2"/>
        <v>0.42</v>
      </c>
      <c r="M11" s="20">
        <f t="shared" si="3"/>
        <v>7.52</v>
      </c>
      <c r="N11" s="34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  <c r="DQ11" s="35"/>
      <c r="DR11" s="35"/>
      <c r="DS11" s="35"/>
      <c r="DT11" s="35"/>
      <c r="DU11" s="35"/>
      <c r="DV11" s="35"/>
      <c r="DW11" s="35"/>
      <c r="DX11" s="35"/>
      <c r="DY11" s="35"/>
      <c r="DZ11" s="35"/>
      <c r="EA11" s="35"/>
      <c r="EB11" s="35"/>
      <c r="EC11" s="35"/>
      <c r="ED11" s="35"/>
      <c r="EE11" s="35"/>
      <c r="EF11" s="35"/>
      <c r="EG11" s="35"/>
      <c r="EH11" s="35"/>
      <c r="EI11" s="35"/>
      <c r="EJ11" s="35"/>
      <c r="EK11" s="35"/>
      <c r="EL11" s="35"/>
      <c r="EM11" s="35"/>
      <c r="EN11" s="35"/>
      <c r="EO11" s="35"/>
      <c r="EP11" s="35"/>
      <c r="EQ11" s="35"/>
      <c r="ER11" s="35"/>
      <c r="ES11" s="35"/>
      <c r="ET11" s="35"/>
      <c r="EU11" s="35"/>
      <c r="EV11" s="35"/>
      <c r="EW11" s="35"/>
      <c r="EX11" s="35"/>
      <c r="EY11" s="35"/>
      <c r="EZ11" s="35"/>
      <c r="FA11" s="35"/>
      <c r="FB11" s="35"/>
      <c r="FC11" s="35"/>
      <c r="FD11" s="35"/>
      <c r="FE11" s="35"/>
      <c r="FF11" s="35"/>
      <c r="FG11" s="35"/>
      <c r="FH11" s="35"/>
      <c r="FI11" s="35"/>
      <c r="FJ11" s="35"/>
      <c r="FK11" s="35"/>
      <c r="FL11" s="35"/>
      <c r="FM11" s="35"/>
      <c r="FN11" s="35"/>
      <c r="FO11" s="35"/>
      <c r="FP11" s="35"/>
      <c r="FQ11" s="35"/>
      <c r="FR11" s="35"/>
      <c r="FS11" s="35"/>
      <c r="FT11" s="35"/>
      <c r="FU11" s="35"/>
      <c r="FV11" s="35"/>
      <c r="FW11" s="35"/>
      <c r="FX11" s="35"/>
      <c r="FY11" s="35"/>
      <c r="FZ11" s="35"/>
      <c r="GA11" s="35"/>
      <c r="GB11" s="35"/>
      <c r="GC11" s="35"/>
      <c r="GD11" s="35"/>
      <c r="GE11" s="35"/>
      <c r="GF11" s="35"/>
      <c r="GG11" s="35"/>
      <c r="GH11" s="35"/>
      <c r="GI11" s="35"/>
      <c r="GJ11" s="35"/>
      <c r="GK11" s="35"/>
      <c r="GL11" s="35"/>
      <c r="GM11" s="35"/>
      <c r="GN11" s="35"/>
      <c r="GO11" s="35"/>
      <c r="GP11" s="35"/>
      <c r="GQ11" s="35"/>
      <c r="GR11" s="35"/>
      <c r="GS11" s="35"/>
      <c r="GT11" s="35"/>
      <c r="GU11" s="35"/>
      <c r="GV11" s="35"/>
      <c r="GW11" s="35"/>
      <c r="GX11" s="35"/>
      <c r="GY11" s="35"/>
      <c r="GZ11" s="35"/>
      <c r="HA11" s="35"/>
      <c r="HB11" s="35"/>
      <c r="HC11" s="35"/>
      <c r="HD11" s="35"/>
      <c r="HE11" s="35"/>
      <c r="HF11" s="35"/>
      <c r="HG11" s="35"/>
      <c r="HH11" s="35"/>
      <c r="HI11" s="35"/>
      <c r="HJ11" s="35"/>
      <c r="HK11" s="35"/>
      <c r="HL11" s="35"/>
      <c r="HM11" s="35"/>
      <c r="HN11" s="35"/>
      <c r="HO11" s="35"/>
      <c r="HP11" s="35"/>
      <c r="HQ11" s="35"/>
      <c r="HR11" s="35"/>
      <c r="HS11" s="35"/>
      <c r="HT11" s="35"/>
      <c r="HU11" s="35"/>
      <c r="HV11" s="35"/>
      <c r="HW11" s="35"/>
      <c r="HX11" s="35"/>
      <c r="HY11" s="35"/>
      <c r="HZ11" s="35"/>
      <c r="IA11" s="35"/>
      <c r="IB11" s="35"/>
      <c r="IC11" s="35"/>
      <c r="ID11" s="35"/>
      <c r="IE11" s="35"/>
      <c r="IF11" s="35"/>
      <c r="IG11" s="35"/>
      <c r="IH11" s="35"/>
      <c r="II11" s="35"/>
      <c r="IJ11" s="35"/>
      <c r="IK11" s="35"/>
      <c r="IL11" s="35"/>
      <c r="IM11" s="35"/>
      <c r="IN11" s="35"/>
      <c r="IO11" s="35"/>
      <c r="IP11" s="35"/>
      <c r="IQ11" s="35"/>
    </row>
    <row r="12" spans="1:14">
      <c r="A12" s="16">
        <v>7</v>
      </c>
      <c r="B12" s="17" t="s">
        <v>32</v>
      </c>
      <c r="C12" s="18" t="s">
        <v>33</v>
      </c>
      <c r="D12" s="17" t="s">
        <v>17</v>
      </c>
      <c r="E12" s="17"/>
      <c r="F12" s="17"/>
      <c r="G12" s="19">
        <v>5</v>
      </c>
      <c r="H12" s="20">
        <f t="shared" si="0"/>
        <v>1.5</v>
      </c>
      <c r="I12" s="19">
        <v>12</v>
      </c>
      <c r="J12" s="20">
        <f t="shared" si="1"/>
        <v>6</v>
      </c>
      <c r="K12" s="19">
        <v>0</v>
      </c>
      <c r="L12" s="20">
        <f t="shared" si="2"/>
        <v>0</v>
      </c>
      <c r="M12" s="20">
        <f t="shared" si="3"/>
        <v>7.5</v>
      </c>
      <c r="N12" s="36"/>
    </row>
    <row r="13" spans="1:251">
      <c r="A13" s="16">
        <v>8</v>
      </c>
      <c r="B13" s="19" t="s">
        <v>34</v>
      </c>
      <c r="C13" s="21" t="s">
        <v>35</v>
      </c>
      <c r="D13" s="19" t="s">
        <v>27</v>
      </c>
      <c r="E13" s="19"/>
      <c r="F13" s="19"/>
      <c r="G13" s="19">
        <v>5</v>
      </c>
      <c r="H13" s="19">
        <f t="shared" si="0"/>
        <v>1.5</v>
      </c>
      <c r="I13" s="19">
        <v>12</v>
      </c>
      <c r="J13" s="19">
        <f t="shared" si="1"/>
        <v>6</v>
      </c>
      <c r="K13" s="19">
        <v>0</v>
      </c>
      <c r="L13" s="19">
        <f t="shared" si="2"/>
        <v>0</v>
      </c>
      <c r="M13" s="19">
        <f t="shared" si="3"/>
        <v>7.5</v>
      </c>
      <c r="N13" s="36" t="s">
        <v>24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</row>
    <row r="14" spans="1:251">
      <c r="A14" s="16">
        <v>9</v>
      </c>
      <c r="B14" s="19" t="s">
        <v>36</v>
      </c>
      <c r="C14" s="21" t="s">
        <v>37</v>
      </c>
      <c r="D14" s="19" t="s">
        <v>17</v>
      </c>
      <c r="E14" s="19"/>
      <c r="F14" s="19"/>
      <c r="G14" s="19">
        <v>5</v>
      </c>
      <c r="H14" s="20">
        <f t="shared" si="0"/>
        <v>1.5</v>
      </c>
      <c r="I14" s="19">
        <v>10</v>
      </c>
      <c r="J14" s="20">
        <f t="shared" si="1"/>
        <v>5</v>
      </c>
      <c r="K14" s="19">
        <v>4</v>
      </c>
      <c r="L14" s="20">
        <f t="shared" si="2"/>
        <v>0.8</v>
      </c>
      <c r="M14" s="20">
        <f t="shared" si="3"/>
        <v>7.3</v>
      </c>
      <c r="N14" s="34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  <c r="DH14" s="39"/>
      <c r="DI14" s="39"/>
      <c r="DJ14" s="39"/>
      <c r="DK14" s="39"/>
      <c r="DL14" s="39"/>
      <c r="DM14" s="39"/>
      <c r="DN14" s="39"/>
      <c r="DO14" s="39"/>
      <c r="DP14" s="39"/>
      <c r="DQ14" s="39"/>
      <c r="DR14" s="39"/>
      <c r="DS14" s="39"/>
      <c r="DT14" s="39"/>
      <c r="DU14" s="39"/>
      <c r="DV14" s="39"/>
      <c r="DW14" s="39"/>
      <c r="DX14" s="39"/>
      <c r="DY14" s="39"/>
      <c r="DZ14" s="39"/>
      <c r="EA14" s="39"/>
      <c r="EB14" s="39"/>
      <c r="EC14" s="39"/>
      <c r="ED14" s="39"/>
      <c r="EE14" s="39"/>
      <c r="EF14" s="39"/>
      <c r="EG14" s="39"/>
      <c r="EH14" s="39"/>
      <c r="EI14" s="39"/>
      <c r="EJ14" s="39"/>
      <c r="EK14" s="39"/>
      <c r="EL14" s="39"/>
      <c r="EM14" s="39"/>
      <c r="EN14" s="39"/>
      <c r="EO14" s="39"/>
      <c r="EP14" s="39"/>
      <c r="EQ14" s="39"/>
      <c r="ER14" s="39"/>
      <c r="ES14" s="39"/>
      <c r="ET14" s="39"/>
      <c r="EU14" s="39"/>
      <c r="EV14" s="39"/>
      <c r="EW14" s="39"/>
      <c r="EX14" s="39"/>
      <c r="EY14" s="39"/>
      <c r="EZ14" s="39"/>
      <c r="FA14" s="39"/>
      <c r="FB14" s="39"/>
      <c r="FC14" s="39"/>
      <c r="FD14" s="39"/>
      <c r="FE14" s="39"/>
      <c r="FF14" s="39"/>
      <c r="FG14" s="39"/>
      <c r="FH14" s="39"/>
      <c r="FI14" s="39"/>
      <c r="FJ14" s="39"/>
      <c r="FK14" s="39"/>
      <c r="FL14" s="39"/>
      <c r="FM14" s="39"/>
      <c r="FN14" s="39"/>
      <c r="FO14" s="39"/>
      <c r="FP14" s="39"/>
      <c r="FQ14" s="39"/>
      <c r="FR14" s="39"/>
      <c r="FS14" s="39"/>
      <c r="FT14" s="39"/>
      <c r="FU14" s="39"/>
      <c r="FV14" s="39"/>
      <c r="FW14" s="39"/>
      <c r="FX14" s="39"/>
      <c r="FY14" s="39"/>
      <c r="FZ14" s="39"/>
      <c r="GA14" s="39"/>
      <c r="GB14" s="39"/>
      <c r="GC14" s="39"/>
      <c r="GD14" s="39"/>
      <c r="GE14" s="39"/>
      <c r="GF14" s="39"/>
      <c r="GG14" s="39"/>
      <c r="GH14" s="39"/>
      <c r="GI14" s="39"/>
      <c r="GJ14" s="39"/>
      <c r="GK14" s="39"/>
      <c r="GL14" s="39"/>
      <c r="GM14" s="39"/>
      <c r="GN14" s="39"/>
      <c r="GO14" s="39"/>
      <c r="GP14" s="39"/>
      <c r="GQ14" s="39"/>
      <c r="GR14" s="39"/>
      <c r="GS14" s="39"/>
      <c r="GT14" s="39"/>
      <c r="GU14" s="39"/>
      <c r="GV14" s="39"/>
      <c r="GW14" s="39"/>
      <c r="GX14" s="39"/>
      <c r="GY14" s="39"/>
      <c r="GZ14" s="39"/>
      <c r="HA14" s="39"/>
      <c r="HB14" s="39"/>
      <c r="HC14" s="39"/>
      <c r="HD14" s="39"/>
      <c r="HE14" s="39"/>
      <c r="HF14" s="39"/>
      <c r="HG14" s="39"/>
      <c r="HH14" s="39"/>
      <c r="HI14" s="39"/>
      <c r="HJ14" s="39"/>
      <c r="HK14" s="39"/>
      <c r="HL14" s="39"/>
      <c r="HM14" s="39"/>
      <c r="HN14" s="39"/>
      <c r="HO14" s="39"/>
      <c r="HP14" s="39"/>
      <c r="HQ14" s="39"/>
      <c r="HR14" s="39"/>
      <c r="HS14" s="39"/>
      <c r="HT14" s="39"/>
      <c r="HU14" s="39"/>
      <c r="HV14" s="39"/>
      <c r="HW14" s="39"/>
      <c r="HX14" s="39"/>
      <c r="HY14" s="39"/>
      <c r="HZ14" s="39"/>
      <c r="IA14" s="39"/>
      <c r="IB14" s="39"/>
      <c r="IC14" s="39"/>
      <c r="ID14" s="39"/>
      <c r="IE14" s="39"/>
      <c r="IF14" s="39"/>
      <c r="IG14" s="39"/>
      <c r="IH14" s="39"/>
      <c r="II14" s="39"/>
      <c r="IJ14" s="39"/>
      <c r="IK14" s="39"/>
      <c r="IL14" s="39"/>
      <c r="IM14" s="39"/>
      <c r="IN14" s="39"/>
      <c r="IO14" s="39"/>
      <c r="IP14" s="39"/>
      <c r="IQ14" s="39"/>
    </row>
    <row r="15" spans="1:14">
      <c r="A15" s="16">
        <v>10</v>
      </c>
      <c r="B15" s="19" t="s">
        <v>38</v>
      </c>
      <c r="C15" s="21" t="s">
        <v>39</v>
      </c>
      <c r="D15" s="19" t="s">
        <v>17</v>
      </c>
      <c r="E15" s="19"/>
      <c r="F15" s="19"/>
      <c r="G15" s="19">
        <v>11</v>
      </c>
      <c r="H15" s="20">
        <f t="shared" si="0"/>
        <v>3.3</v>
      </c>
      <c r="I15" s="19">
        <v>7</v>
      </c>
      <c r="J15" s="20">
        <f t="shared" si="1"/>
        <v>3.5</v>
      </c>
      <c r="K15" s="19">
        <v>0</v>
      </c>
      <c r="L15" s="20">
        <f t="shared" si="2"/>
        <v>0</v>
      </c>
      <c r="M15" s="20">
        <f t="shared" si="3"/>
        <v>6.8</v>
      </c>
      <c r="N15" s="34"/>
    </row>
    <row r="16" spans="1:251">
      <c r="A16" s="16">
        <v>11</v>
      </c>
      <c r="B16" s="19" t="s">
        <v>40</v>
      </c>
      <c r="C16" s="21" t="s">
        <v>41</v>
      </c>
      <c r="D16" s="19" t="s">
        <v>27</v>
      </c>
      <c r="E16" s="19"/>
      <c r="F16" s="19"/>
      <c r="G16" s="19">
        <v>9</v>
      </c>
      <c r="H16" s="19">
        <f t="shared" si="0"/>
        <v>2.7</v>
      </c>
      <c r="I16" s="19">
        <v>3</v>
      </c>
      <c r="J16" s="19">
        <f t="shared" si="1"/>
        <v>1.5</v>
      </c>
      <c r="K16" s="19">
        <v>10.2</v>
      </c>
      <c r="L16" s="19">
        <f t="shared" si="2"/>
        <v>2.04</v>
      </c>
      <c r="M16" s="19">
        <f t="shared" si="3"/>
        <v>6.24</v>
      </c>
      <c r="N16" s="36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7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37"/>
      <c r="DQ16" s="37"/>
      <c r="DR16" s="37"/>
      <c r="DS16" s="37"/>
      <c r="DT16" s="37"/>
      <c r="DU16" s="37"/>
      <c r="DV16" s="37"/>
      <c r="DW16" s="37"/>
      <c r="DX16" s="37"/>
      <c r="DY16" s="37"/>
      <c r="DZ16" s="37"/>
      <c r="EA16" s="37"/>
      <c r="EB16" s="37"/>
      <c r="EC16" s="37"/>
      <c r="ED16" s="37"/>
      <c r="EE16" s="37"/>
      <c r="EF16" s="37"/>
      <c r="EG16" s="37"/>
      <c r="EH16" s="37"/>
      <c r="EI16" s="37"/>
      <c r="EJ16" s="37"/>
      <c r="EK16" s="37"/>
      <c r="EL16" s="37"/>
      <c r="EM16" s="37"/>
      <c r="EN16" s="37"/>
      <c r="EO16" s="37"/>
      <c r="EP16" s="37"/>
      <c r="EQ16" s="37"/>
      <c r="ER16" s="37"/>
      <c r="ES16" s="37"/>
      <c r="ET16" s="37"/>
      <c r="EU16" s="37"/>
      <c r="EV16" s="37"/>
      <c r="EW16" s="37"/>
      <c r="EX16" s="37"/>
      <c r="EY16" s="37"/>
      <c r="EZ16" s="37"/>
      <c r="FA16" s="37"/>
      <c r="FB16" s="37"/>
      <c r="FC16" s="37"/>
      <c r="FD16" s="37"/>
      <c r="FE16" s="37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</row>
    <row r="17" spans="1:251">
      <c r="A17" s="16">
        <v>12</v>
      </c>
      <c r="B17" s="19" t="s">
        <v>42</v>
      </c>
      <c r="C17" s="21" t="s">
        <v>43</v>
      </c>
      <c r="D17" s="19" t="s">
        <v>44</v>
      </c>
      <c r="E17" s="19"/>
      <c r="F17" s="19"/>
      <c r="G17" s="17">
        <v>5</v>
      </c>
      <c r="H17" s="19">
        <f t="shared" si="0"/>
        <v>1.5</v>
      </c>
      <c r="I17" s="17">
        <v>7</v>
      </c>
      <c r="J17" s="19">
        <f t="shared" si="1"/>
        <v>3.5</v>
      </c>
      <c r="K17" s="17">
        <v>6</v>
      </c>
      <c r="L17" s="19">
        <f t="shared" si="2"/>
        <v>1.2</v>
      </c>
      <c r="M17" s="19">
        <f t="shared" si="3"/>
        <v>6.2</v>
      </c>
      <c r="N17" s="36" t="s">
        <v>45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  <c r="EA17" s="37"/>
      <c r="EB17" s="37"/>
      <c r="EC17" s="37"/>
      <c r="ED17" s="37"/>
      <c r="EE17" s="37"/>
      <c r="EF17" s="37"/>
      <c r="EG17" s="37"/>
      <c r="EH17" s="37"/>
      <c r="EI17" s="37"/>
      <c r="EJ17" s="37"/>
      <c r="EK17" s="37"/>
      <c r="EL17" s="37"/>
      <c r="EM17" s="37"/>
      <c r="EN17" s="37"/>
      <c r="EO17" s="37"/>
      <c r="EP17" s="37"/>
      <c r="EQ17" s="37"/>
      <c r="ER17" s="37"/>
      <c r="ES17" s="37"/>
      <c r="ET17" s="37"/>
      <c r="EU17" s="37"/>
      <c r="EV17" s="37"/>
      <c r="EW17" s="37"/>
      <c r="EX17" s="37"/>
      <c r="EY17" s="37"/>
      <c r="EZ17" s="37"/>
      <c r="FA17" s="37"/>
      <c r="FB17" s="37"/>
      <c r="FC17" s="37"/>
      <c r="FD17" s="37"/>
      <c r="FE17" s="37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</row>
    <row r="18" spans="1:14">
      <c r="A18" s="16">
        <v>13</v>
      </c>
      <c r="B18" s="19" t="s">
        <v>46</v>
      </c>
      <c r="C18" s="21" t="s">
        <v>47</v>
      </c>
      <c r="D18" s="19" t="s">
        <v>27</v>
      </c>
      <c r="E18" s="19"/>
      <c r="F18" s="19"/>
      <c r="G18" s="19">
        <v>7</v>
      </c>
      <c r="H18" s="20">
        <f t="shared" si="0"/>
        <v>2.1</v>
      </c>
      <c r="I18" s="19">
        <v>6</v>
      </c>
      <c r="J18" s="20">
        <f t="shared" si="1"/>
        <v>3</v>
      </c>
      <c r="K18" s="19">
        <v>4</v>
      </c>
      <c r="L18" s="20">
        <f t="shared" si="2"/>
        <v>0.8</v>
      </c>
      <c r="M18" s="20">
        <f t="shared" si="3"/>
        <v>5.9</v>
      </c>
      <c r="N18" s="34"/>
    </row>
    <row r="19" spans="1:251">
      <c r="A19" s="16">
        <v>14</v>
      </c>
      <c r="B19" s="17" t="s">
        <v>48</v>
      </c>
      <c r="C19" s="18" t="s">
        <v>49</v>
      </c>
      <c r="D19" s="17" t="s">
        <v>50</v>
      </c>
      <c r="E19" s="17"/>
      <c r="F19" s="17"/>
      <c r="G19" s="19">
        <v>5</v>
      </c>
      <c r="H19" s="20">
        <f t="shared" si="0"/>
        <v>1.5</v>
      </c>
      <c r="I19" s="19">
        <v>7</v>
      </c>
      <c r="J19" s="20">
        <f t="shared" si="1"/>
        <v>3.5</v>
      </c>
      <c r="K19" s="19">
        <v>0</v>
      </c>
      <c r="L19" s="20">
        <f t="shared" si="2"/>
        <v>0</v>
      </c>
      <c r="M19" s="20">
        <f t="shared" si="3"/>
        <v>5</v>
      </c>
      <c r="N19" s="34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35"/>
      <c r="FG19" s="35"/>
      <c r="FH19" s="35"/>
      <c r="FI19" s="35"/>
      <c r="FJ19" s="35"/>
      <c r="FK19" s="35"/>
      <c r="FL19" s="35"/>
      <c r="FM19" s="35"/>
      <c r="FN19" s="35"/>
      <c r="FO19" s="35"/>
      <c r="FP19" s="35"/>
      <c r="FQ19" s="35"/>
      <c r="FR19" s="35"/>
      <c r="FS19" s="35"/>
      <c r="FT19" s="35"/>
      <c r="FU19" s="35"/>
      <c r="FV19" s="35"/>
      <c r="FW19" s="35"/>
      <c r="FX19" s="35"/>
      <c r="FY19" s="35"/>
      <c r="FZ19" s="35"/>
      <c r="GA19" s="35"/>
      <c r="GB19" s="35"/>
      <c r="GC19" s="35"/>
      <c r="GD19" s="35"/>
      <c r="GE19" s="35"/>
      <c r="GF19" s="35"/>
      <c r="GG19" s="35"/>
      <c r="GH19" s="35"/>
      <c r="GI19" s="35"/>
      <c r="GJ19" s="35"/>
      <c r="GK19" s="35"/>
      <c r="GL19" s="35"/>
      <c r="GM19" s="35"/>
      <c r="GN19" s="35"/>
      <c r="GO19" s="35"/>
      <c r="GP19" s="35"/>
      <c r="GQ19" s="35"/>
      <c r="GR19" s="35"/>
      <c r="GS19" s="35"/>
      <c r="GT19" s="35"/>
      <c r="GU19" s="35"/>
      <c r="GV19" s="35"/>
      <c r="GW19" s="35"/>
      <c r="GX19" s="35"/>
      <c r="GY19" s="35"/>
      <c r="GZ19" s="35"/>
      <c r="HA19" s="35"/>
      <c r="HB19" s="35"/>
      <c r="HC19" s="35"/>
      <c r="HD19" s="35"/>
      <c r="HE19" s="35"/>
      <c r="HF19" s="35"/>
      <c r="HG19" s="35"/>
      <c r="HH19" s="35"/>
      <c r="HI19" s="35"/>
      <c r="HJ19" s="35"/>
      <c r="HK19" s="35"/>
      <c r="HL19" s="35"/>
      <c r="HM19" s="35"/>
      <c r="HN19" s="35"/>
      <c r="HO19" s="35"/>
      <c r="HP19" s="35"/>
      <c r="HQ19" s="35"/>
      <c r="HR19" s="35"/>
      <c r="HS19" s="35"/>
      <c r="HT19" s="35"/>
      <c r="HU19" s="35"/>
      <c r="HV19" s="35"/>
      <c r="HW19" s="35"/>
      <c r="HX19" s="35"/>
      <c r="HY19" s="35"/>
      <c r="HZ19" s="35"/>
      <c r="IA19" s="35"/>
      <c r="IB19" s="35"/>
      <c r="IC19" s="35"/>
      <c r="ID19" s="35"/>
      <c r="IE19" s="35"/>
      <c r="IF19" s="35"/>
      <c r="IG19" s="35"/>
      <c r="IH19" s="35"/>
      <c r="II19" s="35"/>
      <c r="IJ19" s="35"/>
      <c r="IK19" s="35"/>
      <c r="IL19" s="35"/>
      <c r="IM19" s="35"/>
      <c r="IN19" s="35"/>
      <c r="IO19" s="35"/>
      <c r="IP19" s="35"/>
      <c r="IQ19" s="35"/>
    </row>
    <row r="20" spans="1:251">
      <c r="A20" s="16">
        <v>15</v>
      </c>
      <c r="B20" s="19" t="s">
        <v>51</v>
      </c>
      <c r="C20" s="21" t="s">
        <v>52</v>
      </c>
      <c r="D20" s="19" t="s">
        <v>17</v>
      </c>
      <c r="E20" s="19"/>
      <c r="F20" s="19"/>
      <c r="G20" s="19">
        <v>5</v>
      </c>
      <c r="H20" s="20">
        <f t="shared" si="0"/>
        <v>1.5</v>
      </c>
      <c r="I20" s="19">
        <v>7</v>
      </c>
      <c r="J20" s="20">
        <f t="shared" si="1"/>
        <v>3.5</v>
      </c>
      <c r="K20" s="19">
        <v>0</v>
      </c>
      <c r="L20" s="20">
        <f t="shared" si="2"/>
        <v>0</v>
      </c>
      <c r="M20" s="20">
        <f t="shared" si="3"/>
        <v>5</v>
      </c>
      <c r="N20" s="34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/>
      <c r="FD20" s="35"/>
      <c r="FE20" s="35"/>
      <c r="FF20" s="35"/>
      <c r="FG20" s="35"/>
      <c r="FH20" s="35"/>
      <c r="FI20" s="35"/>
      <c r="FJ20" s="35"/>
      <c r="FK20" s="35"/>
      <c r="FL20" s="35"/>
      <c r="FM20" s="35"/>
      <c r="FN20" s="35"/>
      <c r="FO20" s="35"/>
      <c r="FP20" s="35"/>
      <c r="FQ20" s="35"/>
      <c r="FR20" s="35"/>
      <c r="FS20" s="35"/>
      <c r="FT20" s="35"/>
      <c r="FU20" s="35"/>
      <c r="FV20" s="35"/>
      <c r="FW20" s="35"/>
      <c r="FX20" s="35"/>
      <c r="FY20" s="35"/>
      <c r="FZ20" s="35"/>
      <c r="GA20" s="35"/>
      <c r="GB20" s="35"/>
      <c r="GC20" s="35"/>
      <c r="GD20" s="35"/>
      <c r="GE20" s="35"/>
      <c r="GF20" s="35"/>
      <c r="GG20" s="35"/>
      <c r="GH20" s="35"/>
      <c r="GI20" s="35"/>
      <c r="GJ20" s="35"/>
      <c r="GK20" s="35"/>
      <c r="GL20" s="35"/>
      <c r="GM20" s="35"/>
      <c r="GN20" s="35"/>
      <c r="GO20" s="35"/>
      <c r="GP20" s="35"/>
      <c r="GQ20" s="35"/>
      <c r="GR20" s="35"/>
      <c r="GS20" s="35"/>
      <c r="GT20" s="35"/>
      <c r="GU20" s="35"/>
      <c r="GV20" s="35"/>
      <c r="GW20" s="35"/>
      <c r="GX20" s="35"/>
      <c r="GY20" s="35"/>
      <c r="GZ20" s="35"/>
      <c r="HA20" s="35"/>
      <c r="HB20" s="35"/>
      <c r="HC20" s="35"/>
      <c r="HD20" s="35"/>
      <c r="HE20" s="35"/>
      <c r="HF20" s="35"/>
      <c r="HG20" s="35"/>
      <c r="HH20" s="35"/>
      <c r="HI20" s="35"/>
      <c r="HJ20" s="35"/>
      <c r="HK20" s="35"/>
      <c r="HL20" s="35"/>
      <c r="HM20" s="35"/>
      <c r="HN20" s="35"/>
      <c r="HO20" s="35"/>
      <c r="HP20" s="35"/>
      <c r="HQ20" s="35"/>
      <c r="HR20" s="35"/>
      <c r="HS20" s="35"/>
      <c r="HT20" s="35"/>
      <c r="HU20" s="35"/>
      <c r="HV20" s="35"/>
      <c r="HW20" s="35"/>
      <c r="HX20" s="35"/>
      <c r="HY20" s="35"/>
      <c r="HZ20" s="35"/>
      <c r="IA20" s="35"/>
      <c r="IB20" s="35"/>
      <c r="IC20" s="35"/>
      <c r="ID20" s="35"/>
      <c r="IE20" s="35"/>
      <c r="IF20" s="35"/>
      <c r="IG20" s="35"/>
      <c r="IH20" s="35"/>
      <c r="II20" s="35"/>
      <c r="IJ20" s="35"/>
      <c r="IK20" s="35"/>
      <c r="IL20" s="35"/>
      <c r="IM20" s="35"/>
      <c r="IN20" s="35"/>
      <c r="IO20" s="35"/>
      <c r="IP20" s="35"/>
      <c r="IQ20" s="35"/>
    </row>
    <row r="21" spans="1:14">
      <c r="A21" s="16">
        <v>16</v>
      </c>
      <c r="B21" s="19" t="s">
        <v>53</v>
      </c>
      <c r="C21" s="21" t="s">
        <v>54</v>
      </c>
      <c r="D21" s="19" t="s">
        <v>27</v>
      </c>
      <c r="E21" s="19"/>
      <c r="F21" s="19"/>
      <c r="G21" s="17">
        <v>5</v>
      </c>
      <c r="H21" s="20">
        <f t="shared" si="0"/>
        <v>1.5</v>
      </c>
      <c r="I21" s="17">
        <v>7</v>
      </c>
      <c r="J21" s="20">
        <f t="shared" si="1"/>
        <v>3.5</v>
      </c>
      <c r="K21" s="19">
        <v>0</v>
      </c>
      <c r="L21" s="20">
        <f t="shared" si="2"/>
        <v>0</v>
      </c>
      <c r="M21" s="20">
        <f t="shared" si="3"/>
        <v>5</v>
      </c>
      <c r="N21" s="38"/>
    </row>
    <row r="22" spans="1:251">
      <c r="A22" s="16">
        <v>17</v>
      </c>
      <c r="B22" s="19" t="s">
        <v>55</v>
      </c>
      <c r="C22" s="21" t="s">
        <v>56</v>
      </c>
      <c r="D22" s="19" t="s">
        <v>17</v>
      </c>
      <c r="E22" s="19"/>
      <c r="F22" s="19"/>
      <c r="G22" s="19">
        <v>6</v>
      </c>
      <c r="H22" s="20">
        <f t="shared" si="0"/>
        <v>1.8</v>
      </c>
      <c r="I22" s="19">
        <v>6</v>
      </c>
      <c r="J22" s="20">
        <f t="shared" si="1"/>
        <v>3</v>
      </c>
      <c r="K22" s="19">
        <v>0</v>
      </c>
      <c r="L22" s="20">
        <f t="shared" si="2"/>
        <v>0</v>
      </c>
      <c r="M22" s="20">
        <f t="shared" si="3"/>
        <v>4.8</v>
      </c>
      <c r="N22" s="34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35"/>
      <c r="EM22" s="35"/>
      <c r="EN22" s="35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  <c r="FA22" s="35"/>
      <c r="FB22" s="35"/>
      <c r="FC22" s="35"/>
      <c r="FD22" s="35"/>
      <c r="FE22" s="35"/>
      <c r="FF22" s="35"/>
      <c r="FG22" s="35"/>
      <c r="FH22" s="35"/>
      <c r="FI22" s="35"/>
      <c r="FJ22" s="35"/>
      <c r="FK22" s="35"/>
      <c r="FL22" s="35"/>
      <c r="FM22" s="35"/>
      <c r="FN22" s="35"/>
      <c r="FO22" s="35"/>
      <c r="FP22" s="35"/>
      <c r="FQ22" s="35"/>
      <c r="FR22" s="35"/>
      <c r="FS22" s="35"/>
      <c r="FT22" s="35"/>
      <c r="FU22" s="35"/>
      <c r="FV22" s="35"/>
      <c r="FW22" s="35"/>
      <c r="FX22" s="35"/>
      <c r="FY22" s="35"/>
      <c r="FZ22" s="35"/>
      <c r="GA22" s="35"/>
      <c r="GB22" s="35"/>
      <c r="GC22" s="35"/>
      <c r="GD22" s="35"/>
      <c r="GE22" s="35"/>
      <c r="GF22" s="35"/>
      <c r="GG22" s="35"/>
      <c r="GH22" s="35"/>
      <c r="GI22" s="35"/>
      <c r="GJ22" s="35"/>
      <c r="GK22" s="35"/>
      <c r="GL22" s="35"/>
      <c r="GM22" s="35"/>
      <c r="GN22" s="35"/>
      <c r="GO22" s="35"/>
      <c r="GP22" s="35"/>
      <c r="GQ22" s="35"/>
      <c r="GR22" s="35"/>
      <c r="GS22" s="35"/>
      <c r="GT22" s="35"/>
      <c r="GU22" s="35"/>
      <c r="GV22" s="35"/>
      <c r="GW22" s="35"/>
      <c r="GX22" s="35"/>
      <c r="GY22" s="35"/>
      <c r="GZ22" s="35"/>
      <c r="HA22" s="35"/>
      <c r="HB22" s="35"/>
      <c r="HC22" s="35"/>
      <c r="HD22" s="35"/>
      <c r="HE22" s="35"/>
      <c r="HF22" s="35"/>
      <c r="HG22" s="35"/>
      <c r="HH22" s="35"/>
      <c r="HI22" s="35"/>
      <c r="HJ22" s="35"/>
      <c r="HK22" s="35"/>
      <c r="HL22" s="35"/>
      <c r="HM22" s="35"/>
      <c r="HN22" s="35"/>
      <c r="HO22" s="35"/>
      <c r="HP22" s="35"/>
      <c r="HQ22" s="35"/>
      <c r="HR22" s="35"/>
      <c r="HS22" s="35"/>
      <c r="HT22" s="35"/>
      <c r="HU22" s="35"/>
      <c r="HV22" s="35"/>
      <c r="HW22" s="35"/>
      <c r="HX22" s="35"/>
      <c r="HY22" s="35"/>
      <c r="HZ22" s="35"/>
      <c r="IA22" s="35"/>
      <c r="IB22" s="35"/>
      <c r="IC22" s="35"/>
      <c r="ID22" s="35"/>
      <c r="IE22" s="35"/>
      <c r="IF22" s="35"/>
      <c r="IG22" s="35"/>
      <c r="IH22" s="35"/>
      <c r="II22" s="35"/>
      <c r="IJ22" s="35"/>
      <c r="IK22" s="35"/>
      <c r="IL22" s="35"/>
      <c r="IM22" s="35"/>
      <c r="IN22" s="35"/>
      <c r="IO22" s="35"/>
      <c r="IP22" s="35"/>
      <c r="IQ22" s="35"/>
    </row>
    <row r="23" spans="1:251">
      <c r="A23" s="16">
        <v>18</v>
      </c>
      <c r="B23" s="19" t="s">
        <v>57</v>
      </c>
      <c r="C23" s="21" t="s">
        <v>58</v>
      </c>
      <c r="D23" s="19" t="s">
        <v>17</v>
      </c>
      <c r="E23" s="19"/>
      <c r="F23" s="19"/>
      <c r="G23" s="19">
        <v>5</v>
      </c>
      <c r="H23" s="20">
        <f t="shared" si="0"/>
        <v>1.5</v>
      </c>
      <c r="I23" s="19">
        <v>3</v>
      </c>
      <c r="J23" s="20">
        <f t="shared" si="1"/>
        <v>1.5</v>
      </c>
      <c r="K23" s="19">
        <v>9</v>
      </c>
      <c r="L23" s="20">
        <f t="shared" si="2"/>
        <v>1.8</v>
      </c>
      <c r="M23" s="20">
        <f t="shared" si="3"/>
        <v>4.8</v>
      </c>
      <c r="N23" s="34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  <c r="FZ23" s="35"/>
      <c r="GA23" s="35"/>
      <c r="GB23" s="35"/>
      <c r="GC23" s="35"/>
      <c r="GD23" s="35"/>
      <c r="GE23" s="35"/>
      <c r="GF23" s="35"/>
      <c r="GG23" s="35"/>
      <c r="GH23" s="35"/>
      <c r="GI23" s="35"/>
      <c r="GJ23" s="35"/>
      <c r="GK23" s="35"/>
      <c r="GL23" s="35"/>
      <c r="GM23" s="35"/>
      <c r="GN23" s="35"/>
      <c r="GO23" s="35"/>
      <c r="GP23" s="35"/>
      <c r="GQ23" s="35"/>
      <c r="GR23" s="35"/>
      <c r="GS23" s="35"/>
      <c r="GT23" s="35"/>
      <c r="GU23" s="35"/>
      <c r="GV23" s="35"/>
      <c r="GW23" s="35"/>
      <c r="GX23" s="35"/>
      <c r="GY23" s="35"/>
      <c r="GZ23" s="35"/>
      <c r="HA23" s="35"/>
      <c r="HB23" s="35"/>
      <c r="HC23" s="35"/>
      <c r="HD23" s="35"/>
      <c r="HE23" s="35"/>
      <c r="HF23" s="35"/>
      <c r="HG23" s="35"/>
      <c r="HH23" s="35"/>
      <c r="HI23" s="35"/>
      <c r="HJ23" s="35"/>
      <c r="HK23" s="35"/>
      <c r="HL23" s="35"/>
      <c r="HM23" s="35"/>
      <c r="HN23" s="35"/>
      <c r="HO23" s="35"/>
      <c r="HP23" s="35"/>
      <c r="HQ23" s="35"/>
      <c r="HR23" s="35"/>
      <c r="HS23" s="35"/>
      <c r="HT23" s="35"/>
      <c r="HU23" s="35"/>
      <c r="HV23" s="35"/>
      <c r="HW23" s="35"/>
      <c r="HX23" s="35"/>
      <c r="HY23" s="35"/>
      <c r="HZ23" s="35"/>
      <c r="IA23" s="35"/>
      <c r="IB23" s="35"/>
      <c r="IC23" s="35"/>
      <c r="ID23" s="35"/>
      <c r="IE23" s="35"/>
      <c r="IF23" s="35"/>
      <c r="IG23" s="35"/>
      <c r="IH23" s="35"/>
      <c r="II23" s="35"/>
      <c r="IJ23" s="35"/>
      <c r="IK23" s="35"/>
      <c r="IL23" s="35"/>
      <c r="IM23" s="35"/>
      <c r="IN23" s="35"/>
      <c r="IO23" s="35"/>
      <c r="IP23" s="35"/>
      <c r="IQ23" s="35"/>
    </row>
    <row r="24" spans="1:251">
      <c r="A24" s="16">
        <v>19</v>
      </c>
      <c r="B24" s="19" t="s">
        <v>59</v>
      </c>
      <c r="C24" s="21" t="s">
        <v>60</v>
      </c>
      <c r="D24" s="19" t="s">
        <v>27</v>
      </c>
      <c r="E24" s="19"/>
      <c r="F24" s="19"/>
      <c r="G24" s="19">
        <v>6</v>
      </c>
      <c r="H24" s="19">
        <f t="shared" si="0"/>
        <v>1.8</v>
      </c>
      <c r="I24" s="19">
        <v>6</v>
      </c>
      <c r="J24" s="19">
        <f t="shared" si="1"/>
        <v>3</v>
      </c>
      <c r="K24" s="19">
        <v>0</v>
      </c>
      <c r="L24" s="19">
        <f t="shared" si="2"/>
        <v>0</v>
      </c>
      <c r="M24" s="19">
        <f t="shared" si="3"/>
        <v>4.8</v>
      </c>
      <c r="N24" s="34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</row>
    <row r="25" spans="1:251">
      <c r="A25" s="16">
        <v>20</v>
      </c>
      <c r="B25" s="19" t="s">
        <v>61</v>
      </c>
      <c r="C25" s="21" t="s">
        <v>62</v>
      </c>
      <c r="D25" s="19" t="s">
        <v>27</v>
      </c>
      <c r="E25" s="19"/>
      <c r="F25" s="19"/>
      <c r="G25" s="19">
        <v>5</v>
      </c>
      <c r="H25" s="19">
        <f t="shared" si="0"/>
        <v>1.5</v>
      </c>
      <c r="I25" s="19">
        <v>3</v>
      </c>
      <c r="J25" s="19">
        <f t="shared" si="1"/>
        <v>1.5</v>
      </c>
      <c r="K25" s="19">
        <v>9</v>
      </c>
      <c r="L25" s="19">
        <f t="shared" si="2"/>
        <v>1.8</v>
      </c>
      <c r="M25" s="19">
        <f t="shared" si="3"/>
        <v>4.8</v>
      </c>
      <c r="N25" s="36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</row>
    <row r="26" ht="22.5" spans="1:251">
      <c r="A26" s="16">
        <v>21</v>
      </c>
      <c r="B26" s="19" t="s">
        <v>63</v>
      </c>
      <c r="C26" s="22" t="s">
        <v>64</v>
      </c>
      <c r="D26" s="19" t="s">
        <v>17</v>
      </c>
      <c r="E26" s="23"/>
      <c r="F26" s="23"/>
      <c r="G26" s="19">
        <v>9</v>
      </c>
      <c r="H26" s="20">
        <f t="shared" si="0"/>
        <v>2.7</v>
      </c>
      <c r="I26" s="19">
        <v>0</v>
      </c>
      <c r="J26" s="20">
        <f t="shared" si="1"/>
        <v>0</v>
      </c>
      <c r="K26" s="19">
        <v>9</v>
      </c>
      <c r="L26" s="20">
        <f t="shared" si="2"/>
        <v>1.8</v>
      </c>
      <c r="M26" s="20">
        <f t="shared" si="3"/>
        <v>4.5</v>
      </c>
      <c r="N26" s="36" t="s">
        <v>20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</row>
    <row r="27" spans="1:14">
      <c r="A27" s="16">
        <v>22</v>
      </c>
      <c r="B27" s="19" t="s">
        <v>65</v>
      </c>
      <c r="C27" s="21" t="s">
        <v>66</v>
      </c>
      <c r="D27" s="19" t="s">
        <v>17</v>
      </c>
      <c r="E27" s="21"/>
      <c r="F27" s="21"/>
      <c r="G27" s="17">
        <v>5</v>
      </c>
      <c r="H27" s="20">
        <f t="shared" si="0"/>
        <v>1.5</v>
      </c>
      <c r="I27" s="17">
        <v>2</v>
      </c>
      <c r="J27" s="20">
        <f t="shared" si="1"/>
        <v>1</v>
      </c>
      <c r="K27" s="17">
        <v>9</v>
      </c>
      <c r="L27" s="20">
        <f t="shared" si="2"/>
        <v>1.8</v>
      </c>
      <c r="M27" s="20">
        <f t="shared" si="3"/>
        <v>4.3</v>
      </c>
      <c r="N27" s="38"/>
    </row>
    <row r="28" spans="1:14">
      <c r="A28" s="16">
        <v>23</v>
      </c>
      <c r="B28" s="19" t="s">
        <v>67</v>
      </c>
      <c r="C28" s="21" t="s">
        <v>68</v>
      </c>
      <c r="D28" s="19" t="s">
        <v>17</v>
      </c>
      <c r="E28" s="19"/>
      <c r="F28" s="19"/>
      <c r="G28" s="19">
        <v>4</v>
      </c>
      <c r="H28" s="20">
        <f t="shared" si="0"/>
        <v>1.2</v>
      </c>
      <c r="I28" s="19">
        <v>6</v>
      </c>
      <c r="J28" s="20">
        <f t="shared" si="1"/>
        <v>3</v>
      </c>
      <c r="K28" s="19">
        <v>0</v>
      </c>
      <c r="L28" s="20">
        <f t="shared" si="2"/>
        <v>0</v>
      </c>
      <c r="M28" s="20">
        <f t="shared" si="3"/>
        <v>4.2</v>
      </c>
      <c r="N28" s="34"/>
    </row>
    <row r="29" spans="1:14">
      <c r="A29" s="16">
        <v>24</v>
      </c>
      <c r="B29" s="19" t="s">
        <v>69</v>
      </c>
      <c r="C29" s="21" t="s">
        <v>70</v>
      </c>
      <c r="D29" s="19" t="s">
        <v>17</v>
      </c>
      <c r="E29" s="19"/>
      <c r="F29" s="19"/>
      <c r="G29" s="19">
        <v>9</v>
      </c>
      <c r="H29" s="20">
        <f t="shared" si="0"/>
        <v>2.7</v>
      </c>
      <c r="I29" s="19">
        <v>3</v>
      </c>
      <c r="J29" s="20">
        <f t="shared" si="1"/>
        <v>1.5</v>
      </c>
      <c r="K29" s="19">
        <v>0</v>
      </c>
      <c r="L29" s="20">
        <f t="shared" si="2"/>
        <v>0</v>
      </c>
      <c r="M29" s="20">
        <f t="shared" si="3"/>
        <v>4.2</v>
      </c>
      <c r="N29" s="34"/>
    </row>
    <row r="30" spans="1:14">
      <c r="A30" s="16">
        <v>25</v>
      </c>
      <c r="B30" s="17" t="s">
        <v>71</v>
      </c>
      <c r="C30" s="18" t="s">
        <v>72</v>
      </c>
      <c r="D30" s="17" t="s">
        <v>17</v>
      </c>
      <c r="E30" s="17"/>
      <c r="F30" s="17"/>
      <c r="G30" s="19">
        <v>5</v>
      </c>
      <c r="H30" s="20">
        <f t="shared" si="0"/>
        <v>1.5</v>
      </c>
      <c r="I30" s="19">
        <v>1.2</v>
      </c>
      <c r="J30" s="20">
        <f t="shared" si="1"/>
        <v>0.6</v>
      </c>
      <c r="K30" s="19">
        <v>9</v>
      </c>
      <c r="L30" s="20">
        <f t="shared" si="2"/>
        <v>1.8</v>
      </c>
      <c r="M30" s="20">
        <f t="shared" si="3"/>
        <v>3.9</v>
      </c>
      <c r="N30" s="40"/>
    </row>
    <row r="31" spans="1:14">
      <c r="A31" s="16">
        <v>26</v>
      </c>
      <c r="B31" s="19" t="s">
        <v>73</v>
      </c>
      <c r="C31" s="21" t="s">
        <v>74</v>
      </c>
      <c r="D31" s="19" t="s">
        <v>17</v>
      </c>
      <c r="E31" s="19"/>
      <c r="F31" s="19"/>
      <c r="G31" s="19">
        <v>8</v>
      </c>
      <c r="H31" s="20">
        <f t="shared" si="0"/>
        <v>2.4</v>
      </c>
      <c r="I31" s="19">
        <v>3</v>
      </c>
      <c r="J31" s="20">
        <f t="shared" si="1"/>
        <v>1.5</v>
      </c>
      <c r="K31" s="19">
        <v>0</v>
      </c>
      <c r="L31" s="20">
        <f t="shared" si="2"/>
        <v>0</v>
      </c>
      <c r="M31" s="20">
        <f t="shared" si="3"/>
        <v>3.9</v>
      </c>
      <c r="N31" s="41"/>
    </row>
    <row r="32" spans="1:251">
      <c r="A32" s="16">
        <v>27</v>
      </c>
      <c r="B32" s="19" t="s">
        <v>75</v>
      </c>
      <c r="C32" s="21" t="s">
        <v>76</v>
      </c>
      <c r="D32" s="19" t="s">
        <v>44</v>
      </c>
      <c r="E32" s="19"/>
      <c r="F32" s="19"/>
      <c r="G32" s="17">
        <v>8</v>
      </c>
      <c r="H32" s="20">
        <f t="shared" si="0"/>
        <v>2.4</v>
      </c>
      <c r="I32" s="17">
        <v>3</v>
      </c>
      <c r="J32" s="20">
        <f t="shared" si="1"/>
        <v>1.5</v>
      </c>
      <c r="K32" s="17">
        <v>0</v>
      </c>
      <c r="L32" s="20">
        <f t="shared" si="2"/>
        <v>0</v>
      </c>
      <c r="M32" s="20">
        <f t="shared" si="3"/>
        <v>3.9</v>
      </c>
      <c r="N32" s="42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35"/>
      <c r="FV32" s="35"/>
      <c r="FW32" s="35"/>
      <c r="FX32" s="35"/>
      <c r="FY32" s="35"/>
      <c r="FZ32" s="35"/>
      <c r="GA32" s="35"/>
      <c r="GB32" s="35"/>
      <c r="GC32" s="35"/>
      <c r="GD32" s="35"/>
      <c r="GE32" s="35"/>
      <c r="GF32" s="35"/>
      <c r="GG32" s="35"/>
      <c r="GH32" s="35"/>
      <c r="GI32" s="35"/>
      <c r="GJ32" s="35"/>
      <c r="GK32" s="35"/>
      <c r="GL32" s="35"/>
      <c r="GM32" s="35"/>
      <c r="GN32" s="35"/>
      <c r="GO32" s="35"/>
      <c r="GP32" s="35"/>
      <c r="GQ32" s="35"/>
      <c r="GR32" s="35"/>
      <c r="GS32" s="35"/>
      <c r="GT32" s="35"/>
      <c r="GU32" s="35"/>
      <c r="GV32" s="35"/>
      <c r="GW32" s="35"/>
      <c r="GX32" s="35"/>
      <c r="GY32" s="35"/>
      <c r="GZ32" s="35"/>
      <c r="HA32" s="35"/>
      <c r="HB32" s="35"/>
      <c r="HC32" s="35"/>
      <c r="HD32" s="35"/>
      <c r="HE32" s="35"/>
      <c r="HF32" s="35"/>
      <c r="HG32" s="35"/>
      <c r="HH32" s="35"/>
      <c r="HI32" s="35"/>
      <c r="HJ32" s="35"/>
      <c r="HK32" s="35"/>
      <c r="HL32" s="35"/>
      <c r="HM32" s="35"/>
      <c r="HN32" s="35"/>
      <c r="HO32" s="35"/>
      <c r="HP32" s="35"/>
      <c r="HQ32" s="35"/>
      <c r="HR32" s="35"/>
      <c r="HS32" s="35"/>
      <c r="HT32" s="35"/>
      <c r="HU32" s="35"/>
      <c r="HV32" s="35"/>
      <c r="HW32" s="35"/>
      <c r="HX32" s="35"/>
      <c r="HY32" s="35"/>
      <c r="HZ32" s="35"/>
      <c r="IA32" s="35"/>
      <c r="IB32" s="35"/>
      <c r="IC32" s="35"/>
      <c r="ID32" s="35"/>
      <c r="IE32" s="35"/>
      <c r="IF32" s="35"/>
      <c r="IG32" s="35"/>
      <c r="IH32" s="35"/>
      <c r="II32" s="35"/>
      <c r="IJ32" s="35"/>
      <c r="IK32" s="35"/>
      <c r="IL32" s="35"/>
      <c r="IM32" s="35"/>
      <c r="IN32" s="35"/>
      <c r="IO32" s="35"/>
      <c r="IP32" s="35"/>
      <c r="IQ32" s="35"/>
    </row>
    <row r="33" spans="1:251">
      <c r="A33" s="16">
        <v>28</v>
      </c>
      <c r="B33" s="17" t="s">
        <v>77</v>
      </c>
      <c r="C33" s="18" t="s">
        <v>78</v>
      </c>
      <c r="D33" s="17" t="s">
        <v>17</v>
      </c>
      <c r="E33" s="17"/>
      <c r="F33" s="17"/>
      <c r="G33" s="17">
        <v>4</v>
      </c>
      <c r="H33" s="20">
        <f t="shared" si="0"/>
        <v>1.2</v>
      </c>
      <c r="I33" s="17">
        <v>3.6</v>
      </c>
      <c r="J33" s="20">
        <f t="shared" si="1"/>
        <v>1.8</v>
      </c>
      <c r="K33" s="17">
        <v>4</v>
      </c>
      <c r="L33" s="20">
        <f t="shared" si="2"/>
        <v>0.8</v>
      </c>
      <c r="M33" s="20">
        <f t="shared" si="3"/>
        <v>3.8</v>
      </c>
      <c r="N33" s="42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  <c r="FB33" s="35"/>
      <c r="FC33" s="35"/>
      <c r="FD33" s="35"/>
      <c r="FE33" s="35"/>
      <c r="FF33" s="35"/>
      <c r="FG33" s="35"/>
      <c r="FH33" s="35"/>
      <c r="FI33" s="35"/>
      <c r="FJ33" s="35"/>
      <c r="FK33" s="35"/>
      <c r="FL33" s="35"/>
      <c r="FM33" s="35"/>
      <c r="FN33" s="35"/>
      <c r="FO33" s="35"/>
      <c r="FP33" s="35"/>
      <c r="FQ33" s="35"/>
      <c r="FR33" s="35"/>
      <c r="FS33" s="35"/>
      <c r="FT33" s="35"/>
      <c r="FU33" s="35"/>
      <c r="FV33" s="35"/>
      <c r="FW33" s="35"/>
      <c r="FX33" s="35"/>
      <c r="FY33" s="35"/>
      <c r="FZ33" s="35"/>
      <c r="GA33" s="35"/>
      <c r="GB33" s="35"/>
      <c r="GC33" s="35"/>
      <c r="GD33" s="35"/>
      <c r="GE33" s="35"/>
      <c r="GF33" s="35"/>
      <c r="GG33" s="35"/>
      <c r="GH33" s="35"/>
      <c r="GI33" s="35"/>
      <c r="GJ33" s="35"/>
      <c r="GK33" s="35"/>
      <c r="GL33" s="35"/>
      <c r="GM33" s="35"/>
      <c r="GN33" s="35"/>
      <c r="GO33" s="35"/>
      <c r="GP33" s="35"/>
      <c r="GQ33" s="35"/>
      <c r="GR33" s="35"/>
      <c r="GS33" s="35"/>
      <c r="GT33" s="35"/>
      <c r="GU33" s="35"/>
      <c r="GV33" s="35"/>
      <c r="GW33" s="35"/>
      <c r="GX33" s="35"/>
      <c r="GY33" s="35"/>
      <c r="GZ33" s="35"/>
      <c r="HA33" s="35"/>
      <c r="HB33" s="35"/>
      <c r="HC33" s="35"/>
      <c r="HD33" s="35"/>
      <c r="HE33" s="35"/>
      <c r="HF33" s="35"/>
      <c r="HG33" s="35"/>
      <c r="HH33" s="35"/>
      <c r="HI33" s="35"/>
      <c r="HJ33" s="35"/>
      <c r="HK33" s="35"/>
      <c r="HL33" s="35"/>
      <c r="HM33" s="35"/>
      <c r="HN33" s="35"/>
      <c r="HO33" s="35"/>
      <c r="HP33" s="35"/>
      <c r="HQ33" s="35"/>
      <c r="HR33" s="35"/>
      <c r="HS33" s="35"/>
      <c r="HT33" s="35"/>
      <c r="HU33" s="35"/>
      <c r="HV33" s="35"/>
      <c r="HW33" s="35"/>
      <c r="HX33" s="35"/>
      <c r="HY33" s="35"/>
      <c r="HZ33" s="35"/>
      <c r="IA33" s="35"/>
      <c r="IB33" s="35"/>
      <c r="IC33" s="35"/>
      <c r="ID33" s="35"/>
      <c r="IE33" s="35"/>
      <c r="IF33" s="35"/>
      <c r="IG33" s="35"/>
      <c r="IH33" s="35"/>
      <c r="II33" s="35"/>
      <c r="IJ33" s="35"/>
      <c r="IK33" s="35"/>
      <c r="IL33" s="35"/>
      <c r="IM33" s="35"/>
      <c r="IN33" s="35"/>
      <c r="IO33" s="35"/>
      <c r="IP33" s="35"/>
      <c r="IQ33" s="35"/>
    </row>
    <row r="34" spans="1:251">
      <c r="A34" s="16">
        <v>29</v>
      </c>
      <c r="B34" s="19" t="s">
        <v>79</v>
      </c>
      <c r="C34" s="21" t="s">
        <v>80</v>
      </c>
      <c r="D34" s="19" t="s">
        <v>27</v>
      </c>
      <c r="E34" s="19"/>
      <c r="F34" s="19"/>
      <c r="G34" s="19">
        <v>7</v>
      </c>
      <c r="H34" s="19">
        <f t="shared" si="0"/>
        <v>2.1</v>
      </c>
      <c r="I34" s="19">
        <v>3</v>
      </c>
      <c r="J34" s="19">
        <f t="shared" si="1"/>
        <v>1.5</v>
      </c>
      <c r="K34" s="19">
        <v>0</v>
      </c>
      <c r="L34" s="19">
        <f t="shared" si="2"/>
        <v>0</v>
      </c>
      <c r="M34" s="19">
        <f t="shared" si="3"/>
        <v>3.6</v>
      </c>
      <c r="N34" s="41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</row>
    <row r="35" spans="1:251">
      <c r="A35" s="16">
        <v>30</v>
      </c>
      <c r="B35" s="19" t="s">
        <v>81</v>
      </c>
      <c r="C35" s="21" t="s">
        <v>82</v>
      </c>
      <c r="D35" s="19" t="s">
        <v>23</v>
      </c>
      <c r="E35" s="19"/>
      <c r="F35" s="19"/>
      <c r="G35" s="19">
        <v>4</v>
      </c>
      <c r="H35" s="20">
        <f t="shared" si="0"/>
        <v>1.2</v>
      </c>
      <c r="I35" s="19">
        <v>3</v>
      </c>
      <c r="J35" s="20">
        <f t="shared" si="1"/>
        <v>1.5</v>
      </c>
      <c r="K35" s="19">
        <v>4</v>
      </c>
      <c r="L35" s="20">
        <f t="shared" si="2"/>
        <v>0.8</v>
      </c>
      <c r="M35" s="20">
        <f t="shared" si="3"/>
        <v>3.5</v>
      </c>
      <c r="N35" s="41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</row>
    <row r="36" ht="22.5" spans="1:251">
      <c r="A36" s="16">
        <v>31</v>
      </c>
      <c r="B36" s="19" t="s">
        <v>83</v>
      </c>
      <c r="C36" s="21" t="s">
        <v>84</v>
      </c>
      <c r="D36" s="19" t="s">
        <v>17</v>
      </c>
      <c r="E36" s="19"/>
      <c r="F36" s="19"/>
      <c r="G36" s="20">
        <v>5</v>
      </c>
      <c r="H36" s="20">
        <f t="shared" si="0"/>
        <v>1.5</v>
      </c>
      <c r="I36" s="20">
        <v>3.6</v>
      </c>
      <c r="J36" s="20">
        <f t="shared" si="1"/>
        <v>1.8</v>
      </c>
      <c r="K36" s="19">
        <v>0</v>
      </c>
      <c r="L36" s="20">
        <f t="shared" si="2"/>
        <v>0</v>
      </c>
      <c r="M36" s="20">
        <f t="shared" si="3"/>
        <v>3.3</v>
      </c>
      <c r="N36" s="43" t="s">
        <v>20</v>
      </c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</row>
    <row r="37" spans="1:251">
      <c r="A37" s="16">
        <v>32</v>
      </c>
      <c r="B37" s="19" t="s">
        <v>85</v>
      </c>
      <c r="C37" s="21" t="s">
        <v>86</v>
      </c>
      <c r="D37" s="19" t="s">
        <v>27</v>
      </c>
      <c r="E37" s="19"/>
      <c r="F37" s="19"/>
      <c r="G37" s="19">
        <v>6</v>
      </c>
      <c r="H37" s="19">
        <f t="shared" si="0"/>
        <v>1.8</v>
      </c>
      <c r="I37" s="19">
        <v>3</v>
      </c>
      <c r="J37" s="19">
        <f t="shared" si="1"/>
        <v>1.5</v>
      </c>
      <c r="K37" s="19">
        <v>0</v>
      </c>
      <c r="L37" s="19">
        <f t="shared" si="2"/>
        <v>0</v>
      </c>
      <c r="M37" s="19">
        <f t="shared" si="3"/>
        <v>3.3</v>
      </c>
      <c r="N37" s="41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</row>
    <row r="38" spans="1:251">
      <c r="A38" s="16">
        <v>33</v>
      </c>
      <c r="B38" s="19" t="s">
        <v>87</v>
      </c>
      <c r="C38" s="21" t="s">
        <v>88</v>
      </c>
      <c r="D38" s="19" t="s">
        <v>44</v>
      </c>
      <c r="E38" s="19"/>
      <c r="F38" s="19"/>
      <c r="G38" s="19">
        <v>6</v>
      </c>
      <c r="H38" s="19">
        <f t="shared" si="0"/>
        <v>1.8</v>
      </c>
      <c r="I38" s="19">
        <v>3</v>
      </c>
      <c r="J38" s="19">
        <f t="shared" si="1"/>
        <v>1.5</v>
      </c>
      <c r="K38" s="19">
        <v>0</v>
      </c>
      <c r="L38" s="19">
        <f t="shared" si="2"/>
        <v>0</v>
      </c>
      <c r="M38" s="19">
        <f t="shared" si="3"/>
        <v>3.3</v>
      </c>
      <c r="N38" s="41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37"/>
      <c r="EN38" s="37"/>
      <c r="EO38" s="37"/>
      <c r="EP38" s="37"/>
      <c r="EQ38" s="37"/>
      <c r="ER38" s="37"/>
      <c r="ES38" s="37"/>
      <c r="ET38" s="37"/>
      <c r="EU38" s="37"/>
      <c r="EV38" s="37"/>
      <c r="EW38" s="37"/>
      <c r="EX38" s="37"/>
      <c r="EY38" s="37"/>
      <c r="EZ38" s="37"/>
      <c r="FA38" s="37"/>
      <c r="FB38" s="37"/>
      <c r="FC38" s="37"/>
      <c r="FD38" s="37"/>
      <c r="FE38" s="37"/>
      <c r="FF38" s="37"/>
      <c r="FG38" s="37"/>
      <c r="FH38" s="37"/>
      <c r="FI38" s="37"/>
      <c r="FJ38" s="37"/>
      <c r="FK38" s="37"/>
      <c r="FL38" s="37"/>
      <c r="FM38" s="37"/>
      <c r="FN38" s="37"/>
      <c r="FO38" s="37"/>
      <c r="FP38" s="37"/>
      <c r="FQ38" s="37"/>
      <c r="FR38" s="37"/>
      <c r="FS38" s="37"/>
      <c r="FT38" s="37"/>
      <c r="FU38" s="37"/>
      <c r="FV38" s="37"/>
      <c r="FW38" s="37"/>
      <c r="FX38" s="37"/>
      <c r="FY38" s="37"/>
      <c r="FZ38" s="37"/>
      <c r="GA38" s="37"/>
      <c r="GB38" s="37"/>
      <c r="GC38" s="37"/>
      <c r="GD38" s="37"/>
      <c r="GE38" s="37"/>
      <c r="GF38" s="37"/>
      <c r="GG38" s="37"/>
      <c r="GH38" s="37"/>
      <c r="GI38" s="37"/>
      <c r="GJ38" s="37"/>
      <c r="GK38" s="37"/>
      <c r="GL38" s="37"/>
      <c r="GM38" s="37"/>
      <c r="GN38" s="37"/>
      <c r="GO38" s="37"/>
      <c r="GP38" s="37"/>
      <c r="GQ38" s="37"/>
      <c r="GR38" s="37"/>
      <c r="GS38" s="37"/>
      <c r="GT38" s="37"/>
      <c r="GU38" s="37"/>
      <c r="GV38" s="37"/>
      <c r="GW38" s="37"/>
      <c r="GX38" s="37"/>
      <c r="GY38" s="37"/>
      <c r="GZ38" s="37"/>
      <c r="HA38" s="37"/>
      <c r="HB38" s="37"/>
      <c r="HC38" s="37"/>
      <c r="HD38" s="37"/>
      <c r="HE38" s="37"/>
      <c r="HF38" s="37"/>
      <c r="HG38" s="37"/>
      <c r="HH38" s="37"/>
      <c r="HI38" s="37"/>
      <c r="HJ38" s="37"/>
      <c r="HK38" s="37"/>
      <c r="HL38" s="37"/>
      <c r="HM38" s="37"/>
      <c r="HN38" s="37"/>
      <c r="HO38" s="37"/>
      <c r="HP38" s="37"/>
      <c r="HQ38" s="37"/>
      <c r="HR38" s="37"/>
      <c r="HS38" s="37"/>
      <c r="HT38" s="37"/>
      <c r="HU38" s="37"/>
      <c r="HV38" s="37"/>
      <c r="HW38" s="37"/>
      <c r="HX38" s="37"/>
      <c r="HY38" s="37"/>
      <c r="HZ38" s="37"/>
      <c r="IA38" s="37"/>
      <c r="IB38" s="37"/>
      <c r="IC38" s="37"/>
      <c r="ID38" s="37"/>
      <c r="IE38" s="37"/>
      <c r="IF38" s="37"/>
      <c r="IG38" s="37"/>
      <c r="IH38" s="37"/>
      <c r="II38" s="37"/>
      <c r="IJ38" s="37"/>
      <c r="IK38" s="37"/>
      <c r="IL38" s="37"/>
      <c r="IM38" s="37"/>
      <c r="IN38" s="37"/>
      <c r="IO38" s="37"/>
      <c r="IP38" s="37"/>
      <c r="IQ38" s="37"/>
    </row>
    <row r="39" s="5" customFormat="1" ht="21" customHeight="1" spans="1:251">
      <c r="A39" s="16">
        <v>34</v>
      </c>
      <c r="B39" s="24" t="s">
        <v>89</v>
      </c>
      <c r="C39" s="24" t="s">
        <v>90</v>
      </c>
      <c r="D39" s="24" t="s">
        <v>17</v>
      </c>
      <c r="E39" s="24"/>
      <c r="F39" s="24"/>
      <c r="G39" s="21">
        <v>10</v>
      </c>
      <c r="H39" s="20">
        <f t="shared" si="0"/>
        <v>3</v>
      </c>
      <c r="I39" s="19">
        <v>0</v>
      </c>
      <c r="J39" s="20">
        <f t="shared" si="1"/>
        <v>0</v>
      </c>
      <c r="K39" s="19">
        <v>0</v>
      </c>
      <c r="L39" s="20">
        <f t="shared" si="2"/>
        <v>0</v>
      </c>
      <c r="M39" s="20">
        <f t="shared" si="3"/>
        <v>3</v>
      </c>
      <c r="N39" s="40" t="s">
        <v>20</v>
      </c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  <c r="CQ39" s="44"/>
      <c r="CR39" s="44"/>
      <c r="CS39" s="44"/>
      <c r="CT39" s="44"/>
      <c r="CU39" s="44"/>
      <c r="CV39" s="44"/>
      <c r="CW39" s="44"/>
      <c r="CX39" s="44"/>
      <c r="CY39" s="44"/>
      <c r="CZ39" s="44"/>
      <c r="DA39" s="44"/>
      <c r="DB39" s="44"/>
      <c r="DC39" s="44"/>
      <c r="DD39" s="44"/>
      <c r="DE39" s="44"/>
      <c r="DF39" s="44"/>
      <c r="DG39" s="44"/>
      <c r="DH39" s="44"/>
      <c r="DI39" s="44"/>
      <c r="DJ39" s="44"/>
      <c r="DK39" s="44"/>
      <c r="DL39" s="44"/>
      <c r="DM39" s="44"/>
      <c r="DN39" s="44"/>
      <c r="DO39" s="44"/>
      <c r="DP39" s="44"/>
      <c r="DQ39" s="44"/>
      <c r="DR39" s="44"/>
      <c r="DS39" s="44"/>
      <c r="DT39" s="44"/>
      <c r="DU39" s="44"/>
      <c r="DV39" s="44"/>
      <c r="DW39" s="44"/>
      <c r="DX39" s="44"/>
      <c r="DY39" s="44"/>
      <c r="DZ39" s="44"/>
      <c r="EA39" s="44"/>
      <c r="EB39" s="44"/>
      <c r="EC39" s="44"/>
      <c r="ED39" s="44"/>
      <c r="EE39" s="44"/>
      <c r="EF39" s="44"/>
      <c r="EG39" s="44"/>
      <c r="EH39" s="44"/>
      <c r="EI39" s="44"/>
      <c r="EJ39" s="44"/>
      <c r="EK39" s="44"/>
      <c r="EL39" s="44"/>
      <c r="EM39" s="44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4"/>
      <c r="FM39" s="44"/>
      <c r="FN39" s="44"/>
      <c r="FO39" s="44"/>
      <c r="FP39" s="44"/>
      <c r="FQ39" s="44"/>
      <c r="FR39" s="44"/>
      <c r="FS39" s="44"/>
      <c r="FT39" s="44"/>
      <c r="FU39" s="44"/>
      <c r="FV39" s="44"/>
      <c r="FW39" s="44"/>
      <c r="FX39" s="44"/>
      <c r="FY39" s="44"/>
      <c r="FZ39" s="44"/>
      <c r="GA39" s="44"/>
      <c r="GB39" s="44"/>
      <c r="GC39" s="44"/>
      <c r="GD39" s="44"/>
      <c r="GE39" s="44"/>
      <c r="GF39" s="44"/>
      <c r="GG39" s="44"/>
      <c r="GH39" s="44"/>
      <c r="GI39" s="44"/>
      <c r="GJ39" s="44"/>
      <c r="GK39" s="44"/>
      <c r="GL39" s="44"/>
      <c r="GM39" s="44"/>
      <c r="GN39" s="44"/>
      <c r="GO39" s="44"/>
      <c r="GP39" s="44"/>
      <c r="GQ39" s="44"/>
      <c r="GR39" s="44"/>
      <c r="GS39" s="44"/>
      <c r="GT39" s="44"/>
      <c r="GU39" s="44"/>
      <c r="GV39" s="44"/>
      <c r="GW39" s="44"/>
      <c r="GX39" s="44"/>
      <c r="GY39" s="44"/>
      <c r="GZ39" s="44"/>
      <c r="HA39" s="44"/>
      <c r="HB39" s="44"/>
      <c r="HC39" s="44"/>
      <c r="HD39" s="44"/>
      <c r="HE39" s="44"/>
      <c r="HF39" s="44"/>
      <c r="HG39" s="44"/>
      <c r="HH39" s="44"/>
      <c r="HI39" s="44"/>
      <c r="HJ39" s="44"/>
      <c r="HK39" s="44"/>
      <c r="HL39" s="44"/>
      <c r="HM39" s="44"/>
      <c r="HN39" s="44"/>
      <c r="HO39" s="44"/>
      <c r="HP39" s="44"/>
      <c r="HQ39" s="44"/>
      <c r="HR39" s="44"/>
      <c r="HS39" s="44"/>
      <c r="HT39" s="44"/>
      <c r="HU39" s="44"/>
      <c r="HV39" s="44"/>
      <c r="HW39" s="44"/>
      <c r="HX39" s="44"/>
      <c r="HY39" s="44"/>
      <c r="HZ39" s="44"/>
      <c r="IA39" s="44"/>
      <c r="IB39" s="44"/>
      <c r="IC39" s="44"/>
      <c r="ID39" s="44"/>
      <c r="IE39" s="44"/>
      <c r="IF39" s="44"/>
      <c r="IG39" s="44"/>
      <c r="IH39" s="44"/>
      <c r="II39" s="44"/>
      <c r="IJ39" s="44"/>
      <c r="IK39" s="44"/>
      <c r="IL39" s="44"/>
      <c r="IM39" s="44"/>
      <c r="IN39" s="44"/>
      <c r="IO39" s="44"/>
      <c r="IP39" s="44"/>
      <c r="IQ39" s="44"/>
    </row>
    <row r="40" s="5" customFormat="1" spans="1:251">
      <c r="A40" s="16">
        <v>35</v>
      </c>
      <c r="B40" s="19" t="s">
        <v>91</v>
      </c>
      <c r="C40" s="21" t="s">
        <v>92</v>
      </c>
      <c r="D40" s="19" t="s">
        <v>27</v>
      </c>
      <c r="E40" s="19"/>
      <c r="F40" s="19"/>
      <c r="G40" s="19">
        <v>5</v>
      </c>
      <c r="H40" s="20">
        <f t="shared" si="0"/>
        <v>1.5</v>
      </c>
      <c r="I40" s="19">
        <v>3</v>
      </c>
      <c r="J40" s="20">
        <f t="shared" si="1"/>
        <v>1.5</v>
      </c>
      <c r="K40" s="19">
        <v>0</v>
      </c>
      <c r="L40" s="20">
        <f t="shared" si="2"/>
        <v>0</v>
      </c>
      <c r="M40" s="20">
        <f t="shared" si="3"/>
        <v>3</v>
      </c>
      <c r="N40" s="41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  <c r="IP40" s="35"/>
      <c r="IQ40" s="35"/>
    </row>
    <row r="41" s="5" customFormat="1" spans="1:251">
      <c r="A41" s="16">
        <v>36</v>
      </c>
      <c r="B41" s="17" t="s">
        <v>93</v>
      </c>
      <c r="C41" s="18" t="s">
        <v>94</v>
      </c>
      <c r="D41" s="17" t="s">
        <v>95</v>
      </c>
      <c r="E41" s="17"/>
      <c r="F41" s="17"/>
      <c r="G41" s="19">
        <v>7</v>
      </c>
      <c r="H41" s="20">
        <f t="shared" si="0"/>
        <v>2.1</v>
      </c>
      <c r="I41" s="19">
        <v>0</v>
      </c>
      <c r="J41" s="20">
        <f t="shared" si="1"/>
        <v>0</v>
      </c>
      <c r="K41" s="19">
        <v>4</v>
      </c>
      <c r="L41" s="20">
        <f t="shared" si="2"/>
        <v>0.8</v>
      </c>
      <c r="M41" s="20">
        <f t="shared" si="3"/>
        <v>2.9</v>
      </c>
      <c r="N41" s="41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</row>
    <row r="42" s="5" customFormat="1" spans="1:251">
      <c r="A42" s="16">
        <v>37</v>
      </c>
      <c r="B42" s="17" t="s">
        <v>96</v>
      </c>
      <c r="C42" s="18" t="s">
        <v>97</v>
      </c>
      <c r="D42" s="17" t="s">
        <v>17</v>
      </c>
      <c r="E42" s="17"/>
      <c r="F42" s="17"/>
      <c r="G42" s="19">
        <v>7</v>
      </c>
      <c r="H42" s="20">
        <f t="shared" si="0"/>
        <v>2.1</v>
      </c>
      <c r="I42" s="19">
        <v>1.2</v>
      </c>
      <c r="J42" s="20">
        <f t="shared" si="1"/>
        <v>0.6</v>
      </c>
      <c r="K42" s="19">
        <v>0</v>
      </c>
      <c r="L42" s="20">
        <f t="shared" si="2"/>
        <v>0</v>
      </c>
      <c r="M42" s="20">
        <f t="shared" si="3"/>
        <v>2.7</v>
      </c>
      <c r="N42" s="41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  <c r="CX42" s="35"/>
      <c r="CY42" s="35"/>
      <c r="CZ42" s="35"/>
      <c r="DA42" s="35"/>
      <c r="DB42" s="35"/>
      <c r="DC42" s="35"/>
      <c r="DD42" s="35"/>
      <c r="DE42" s="35"/>
      <c r="DF42" s="35"/>
      <c r="DG42" s="35"/>
      <c r="DH42" s="35"/>
      <c r="DI42" s="35"/>
      <c r="DJ42" s="35"/>
      <c r="DK42" s="35"/>
      <c r="DL42" s="35"/>
      <c r="DM42" s="35"/>
      <c r="DN42" s="35"/>
      <c r="DO42" s="35"/>
      <c r="DP42" s="35"/>
      <c r="DQ42" s="35"/>
      <c r="DR42" s="35"/>
      <c r="DS42" s="35"/>
      <c r="DT42" s="35"/>
      <c r="DU42" s="35"/>
      <c r="DV42" s="35"/>
      <c r="DW42" s="35"/>
      <c r="DX42" s="35"/>
      <c r="DY42" s="35"/>
      <c r="DZ42" s="35"/>
      <c r="EA42" s="35"/>
      <c r="EB42" s="35"/>
      <c r="EC42" s="35"/>
      <c r="ED42" s="35"/>
      <c r="EE42" s="35"/>
      <c r="EF42" s="35"/>
      <c r="EG42" s="35"/>
      <c r="EH42" s="35"/>
      <c r="EI42" s="35"/>
      <c r="EJ42" s="35"/>
      <c r="EK42" s="35"/>
      <c r="EL42" s="35"/>
      <c r="EM42" s="35"/>
      <c r="EN42" s="35"/>
      <c r="EO42" s="35"/>
      <c r="EP42" s="35"/>
      <c r="EQ42" s="35"/>
      <c r="ER42" s="35"/>
      <c r="ES42" s="35"/>
      <c r="ET42" s="35"/>
      <c r="EU42" s="35"/>
      <c r="EV42" s="35"/>
      <c r="EW42" s="35"/>
      <c r="EX42" s="35"/>
      <c r="EY42" s="35"/>
      <c r="EZ42" s="35"/>
      <c r="FA42" s="35"/>
      <c r="FB42" s="35"/>
      <c r="FC42" s="35"/>
      <c r="FD42" s="35"/>
      <c r="FE42" s="35"/>
      <c r="FF42" s="35"/>
      <c r="FG42" s="35"/>
      <c r="FH42" s="35"/>
      <c r="FI42" s="35"/>
      <c r="FJ42" s="35"/>
      <c r="FK42" s="35"/>
      <c r="FL42" s="35"/>
      <c r="FM42" s="35"/>
      <c r="FN42" s="35"/>
      <c r="FO42" s="35"/>
      <c r="FP42" s="35"/>
      <c r="FQ42" s="35"/>
      <c r="FR42" s="35"/>
      <c r="FS42" s="35"/>
      <c r="FT42" s="35"/>
      <c r="FU42" s="35"/>
      <c r="FV42" s="35"/>
      <c r="FW42" s="35"/>
      <c r="FX42" s="35"/>
      <c r="FY42" s="35"/>
      <c r="FZ42" s="35"/>
      <c r="GA42" s="35"/>
      <c r="GB42" s="35"/>
      <c r="GC42" s="35"/>
      <c r="GD42" s="35"/>
      <c r="GE42" s="35"/>
      <c r="GF42" s="35"/>
      <c r="GG42" s="35"/>
      <c r="GH42" s="35"/>
      <c r="GI42" s="35"/>
      <c r="GJ42" s="35"/>
      <c r="GK42" s="35"/>
      <c r="GL42" s="35"/>
      <c r="GM42" s="35"/>
      <c r="GN42" s="35"/>
      <c r="GO42" s="35"/>
      <c r="GP42" s="35"/>
      <c r="GQ42" s="35"/>
      <c r="GR42" s="35"/>
      <c r="GS42" s="35"/>
      <c r="GT42" s="35"/>
      <c r="GU42" s="35"/>
      <c r="GV42" s="35"/>
      <c r="GW42" s="35"/>
      <c r="GX42" s="35"/>
      <c r="GY42" s="35"/>
      <c r="GZ42" s="35"/>
      <c r="HA42" s="35"/>
      <c r="HB42" s="35"/>
      <c r="HC42" s="35"/>
      <c r="HD42" s="35"/>
      <c r="HE42" s="35"/>
      <c r="HF42" s="35"/>
      <c r="HG42" s="35"/>
      <c r="HH42" s="35"/>
      <c r="HI42" s="35"/>
      <c r="HJ42" s="35"/>
      <c r="HK42" s="35"/>
      <c r="HL42" s="35"/>
      <c r="HM42" s="35"/>
      <c r="HN42" s="35"/>
      <c r="HO42" s="35"/>
      <c r="HP42" s="35"/>
      <c r="HQ42" s="35"/>
      <c r="HR42" s="35"/>
      <c r="HS42" s="35"/>
      <c r="HT42" s="35"/>
      <c r="HU42" s="35"/>
      <c r="HV42" s="35"/>
      <c r="HW42" s="35"/>
      <c r="HX42" s="35"/>
      <c r="HY42" s="35"/>
      <c r="HZ42" s="35"/>
      <c r="IA42" s="35"/>
      <c r="IB42" s="35"/>
      <c r="IC42" s="35"/>
      <c r="ID42" s="35"/>
      <c r="IE42" s="35"/>
      <c r="IF42" s="35"/>
      <c r="IG42" s="35"/>
      <c r="IH42" s="35"/>
      <c r="II42" s="35"/>
      <c r="IJ42" s="35"/>
      <c r="IK42" s="35"/>
      <c r="IL42" s="35"/>
      <c r="IM42" s="35"/>
      <c r="IN42" s="35"/>
      <c r="IO42" s="35"/>
      <c r="IP42" s="35"/>
      <c r="IQ42" s="35"/>
    </row>
    <row r="43" s="5" customFormat="1" spans="1:251">
      <c r="A43" s="16">
        <v>38</v>
      </c>
      <c r="B43" s="19" t="s">
        <v>98</v>
      </c>
      <c r="C43" s="21" t="s">
        <v>99</v>
      </c>
      <c r="D43" s="19" t="s">
        <v>23</v>
      </c>
      <c r="E43" s="19"/>
      <c r="F43" s="19"/>
      <c r="G43" s="19">
        <v>9</v>
      </c>
      <c r="H43" s="19">
        <f t="shared" si="0"/>
        <v>2.7</v>
      </c>
      <c r="I43" s="19">
        <v>0</v>
      </c>
      <c r="J43" s="19">
        <f t="shared" si="1"/>
        <v>0</v>
      </c>
      <c r="K43" s="19">
        <v>0</v>
      </c>
      <c r="L43" s="19">
        <f t="shared" si="2"/>
        <v>0</v>
      </c>
      <c r="M43" s="19">
        <f t="shared" si="3"/>
        <v>2.7</v>
      </c>
      <c r="N43" s="40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  <c r="DD43" s="35"/>
      <c r="DE43" s="35"/>
      <c r="DF43" s="35"/>
      <c r="DG43" s="35"/>
      <c r="DH43" s="35"/>
      <c r="DI43" s="35"/>
      <c r="DJ43" s="35"/>
      <c r="DK43" s="35"/>
      <c r="DL43" s="35"/>
      <c r="DM43" s="35"/>
      <c r="DN43" s="35"/>
      <c r="DO43" s="35"/>
      <c r="DP43" s="35"/>
      <c r="DQ43" s="35"/>
      <c r="DR43" s="35"/>
      <c r="DS43" s="35"/>
      <c r="DT43" s="35"/>
      <c r="DU43" s="35"/>
      <c r="DV43" s="35"/>
      <c r="DW43" s="35"/>
      <c r="DX43" s="35"/>
      <c r="DY43" s="35"/>
      <c r="DZ43" s="35"/>
      <c r="EA43" s="35"/>
      <c r="EB43" s="35"/>
      <c r="EC43" s="35"/>
      <c r="ED43" s="35"/>
      <c r="EE43" s="35"/>
      <c r="EF43" s="35"/>
      <c r="EG43" s="35"/>
      <c r="EH43" s="35"/>
      <c r="EI43" s="35"/>
      <c r="EJ43" s="35"/>
      <c r="EK43" s="35"/>
      <c r="EL43" s="35"/>
      <c r="EM43" s="35"/>
      <c r="EN43" s="35"/>
      <c r="EO43" s="35"/>
      <c r="EP43" s="35"/>
      <c r="EQ43" s="35"/>
      <c r="ER43" s="35"/>
      <c r="ES43" s="35"/>
      <c r="ET43" s="35"/>
      <c r="EU43" s="35"/>
      <c r="EV43" s="35"/>
      <c r="EW43" s="35"/>
      <c r="EX43" s="35"/>
      <c r="EY43" s="35"/>
      <c r="EZ43" s="35"/>
      <c r="FA43" s="35"/>
      <c r="FB43" s="35"/>
      <c r="FC43" s="35"/>
      <c r="FD43" s="35"/>
      <c r="FE43" s="35"/>
      <c r="FF43" s="35"/>
      <c r="FG43" s="35"/>
      <c r="FH43" s="35"/>
      <c r="FI43" s="35"/>
      <c r="FJ43" s="35"/>
      <c r="FK43" s="35"/>
      <c r="FL43" s="35"/>
      <c r="FM43" s="35"/>
      <c r="FN43" s="35"/>
      <c r="FO43" s="35"/>
      <c r="FP43" s="35"/>
      <c r="FQ43" s="35"/>
      <c r="FR43" s="35"/>
      <c r="FS43" s="35"/>
      <c r="FT43" s="35"/>
      <c r="FU43" s="35"/>
      <c r="FV43" s="35"/>
      <c r="FW43" s="35"/>
      <c r="FX43" s="35"/>
      <c r="FY43" s="35"/>
      <c r="FZ43" s="35"/>
      <c r="GA43" s="35"/>
      <c r="GB43" s="35"/>
      <c r="GC43" s="35"/>
      <c r="GD43" s="35"/>
      <c r="GE43" s="35"/>
      <c r="GF43" s="35"/>
      <c r="GG43" s="35"/>
      <c r="GH43" s="35"/>
      <c r="GI43" s="35"/>
      <c r="GJ43" s="35"/>
      <c r="GK43" s="35"/>
      <c r="GL43" s="35"/>
      <c r="GM43" s="35"/>
      <c r="GN43" s="35"/>
      <c r="GO43" s="35"/>
      <c r="GP43" s="35"/>
      <c r="GQ43" s="35"/>
      <c r="GR43" s="35"/>
      <c r="GS43" s="35"/>
      <c r="GT43" s="35"/>
      <c r="GU43" s="35"/>
      <c r="GV43" s="35"/>
      <c r="GW43" s="35"/>
      <c r="GX43" s="35"/>
      <c r="GY43" s="35"/>
      <c r="GZ43" s="35"/>
      <c r="HA43" s="35"/>
      <c r="HB43" s="35"/>
      <c r="HC43" s="35"/>
      <c r="HD43" s="35"/>
      <c r="HE43" s="35"/>
      <c r="HF43" s="35"/>
      <c r="HG43" s="35"/>
      <c r="HH43" s="35"/>
      <c r="HI43" s="35"/>
      <c r="HJ43" s="35"/>
      <c r="HK43" s="35"/>
      <c r="HL43" s="35"/>
      <c r="HM43" s="35"/>
      <c r="HN43" s="35"/>
      <c r="HO43" s="35"/>
      <c r="HP43" s="35"/>
      <c r="HQ43" s="35"/>
      <c r="HR43" s="35"/>
      <c r="HS43" s="35"/>
      <c r="HT43" s="35"/>
      <c r="HU43" s="35"/>
      <c r="HV43" s="35"/>
      <c r="HW43" s="35"/>
      <c r="HX43" s="35"/>
      <c r="HY43" s="35"/>
      <c r="HZ43" s="35"/>
      <c r="IA43" s="35"/>
      <c r="IB43" s="35"/>
      <c r="IC43" s="35"/>
      <c r="ID43" s="35"/>
      <c r="IE43" s="35"/>
      <c r="IF43" s="35"/>
      <c r="IG43" s="35"/>
      <c r="IH43" s="35"/>
      <c r="II43" s="35"/>
      <c r="IJ43" s="35"/>
      <c r="IK43" s="35"/>
      <c r="IL43" s="35"/>
      <c r="IM43" s="35"/>
      <c r="IN43" s="35"/>
      <c r="IO43" s="35"/>
      <c r="IP43" s="35"/>
      <c r="IQ43" s="35"/>
    </row>
    <row r="44" s="5" customFormat="1" spans="1:251">
      <c r="A44" s="16">
        <v>39</v>
      </c>
      <c r="B44" s="17" t="s">
        <v>100</v>
      </c>
      <c r="C44" s="18" t="s">
        <v>101</v>
      </c>
      <c r="D44" s="17" t="s">
        <v>17</v>
      </c>
      <c r="E44" s="17"/>
      <c r="F44" s="17"/>
      <c r="G44" s="19">
        <v>7</v>
      </c>
      <c r="H44" s="20">
        <f t="shared" si="0"/>
        <v>2.1</v>
      </c>
      <c r="I44" s="19">
        <v>0</v>
      </c>
      <c r="J44" s="20">
        <f t="shared" si="1"/>
        <v>0</v>
      </c>
      <c r="K44" s="19">
        <v>0</v>
      </c>
      <c r="L44" s="20">
        <f t="shared" si="2"/>
        <v>0</v>
      </c>
      <c r="M44" s="20">
        <f t="shared" si="3"/>
        <v>2.1</v>
      </c>
      <c r="N44" s="41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</row>
    <row r="45" s="5" customFormat="1" spans="1:251">
      <c r="A45" s="16">
        <v>40</v>
      </c>
      <c r="B45" s="19" t="s">
        <v>102</v>
      </c>
      <c r="C45" s="21" t="s">
        <v>103</v>
      </c>
      <c r="D45" s="19" t="s">
        <v>27</v>
      </c>
      <c r="E45" s="19"/>
      <c r="F45" s="19"/>
      <c r="G45" s="19">
        <v>7</v>
      </c>
      <c r="H45" s="20">
        <f t="shared" si="0"/>
        <v>2.1</v>
      </c>
      <c r="I45" s="19">
        <v>0</v>
      </c>
      <c r="J45" s="20">
        <f t="shared" si="1"/>
        <v>0</v>
      </c>
      <c r="K45" s="19">
        <v>0</v>
      </c>
      <c r="L45" s="20">
        <f t="shared" si="2"/>
        <v>0</v>
      </c>
      <c r="M45" s="20">
        <f t="shared" si="3"/>
        <v>2.1</v>
      </c>
      <c r="N45" s="40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35"/>
      <c r="CR45" s="35"/>
      <c r="CS45" s="35"/>
      <c r="CT45" s="35"/>
      <c r="CU45" s="35"/>
      <c r="CV45" s="35"/>
      <c r="CW45" s="35"/>
      <c r="CX45" s="35"/>
      <c r="CY45" s="35"/>
      <c r="CZ45" s="35"/>
      <c r="DA45" s="35"/>
      <c r="DB45" s="35"/>
      <c r="DC45" s="35"/>
      <c r="DD45" s="35"/>
      <c r="DE45" s="35"/>
      <c r="DF45" s="35"/>
      <c r="DG45" s="35"/>
      <c r="DH45" s="35"/>
      <c r="DI45" s="35"/>
      <c r="DJ45" s="35"/>
      <c r="DK45" s="35"/>
      <c r="DL45" s="35"/>
      <c r="DM45" s="35"/>
      <c r="DN45" s="35"/>
      <c r="DO45" s="35"/>
      <c r="DP45" s="35"/>
      <c r="DQ45" s="35"/>
      <c r="DR45" s="35"/>
      <c r="DS45" s="35"/>
      <c r="DT45" s="35"/>
      <c r="DU45" s="35"/>
      <c r="DV45" s="35"/>
      <c r="DW45" s="35"/>
      <c r="DX45" s="35"/>
      <c r="DY45" s="35"/>
      <c r="DZ45" s="35"/>
      <c r="EA45" s="35"/>
      <c r="EB45" s="35"/>
      <c r="EC45" s="35"/>
      <c r="ED45" s="35"/>
      <c r="EE45" s="35"/>
      <c r="EF45" s="35"/>
      <c r="EG45" s="35"/>
      <c r="EH45" s="35"/>
      <c r="EI45" s="35"/>
      <c r="EJ45" s="35"/>
      <c r="EK45" s="35"/>
      <c r="EL45" s="35"/>
      <c r="EM45" s="35"/>
      <c r="EN45" s="35"/>
      <c r="EO45" s="35"/>
      <c r="EP45" s="35"/>
      <c r="EQ45" s="35"/>
      <c r="ER45" s="35"/>
      <c r="ES45" s="35"/>
      <c r="ET45" s="35"/>
      <c r="EU45" s="35"/>
      <c r="EV45" s="35"/>
      <c r="EW45" s="35"/>
      <c r="EX45" s="35"/>
      <c r="EY45" s="35"/>
      <c r="EZ45" s="35"/>
      <c r="FA45" s="35"/>
      <c r="FB45" s="35"/>
      <c r="FC45" s="35"/>
      <c r="FD45" s="35"/>
      <c r="FE45" s="35"/>
      <c r="FF45" s="35"/>
      <c r="FG45" s="35"/>
      <c r="FH45" s="35"/>
      <c r="FI45" s="35"/>
      <c r="FJ45" s="35"/>
      <c r="FK45" s="35"/>
      <c r="FL45" s="35"/>
      <c r="FM45" s="35"/>
      <c r="FN45" s="35"/>
      <c r="FO45" s="35"/>
      <c r="FP45" s="35"/>
      <c r="FQ45" s="35"/>
      <c r="FR45" s="35"/>
      <c r="FS45" s="35"/>
      <c r="FT45" s="35"/>
      <c r="FU45" s="35"/>
      <c r="FV45" s="35"/>
      <c r="FW45" s="35"/>
      <c r="FX45" s="35"/>
      <c r="FY45" s="35"/>
      <c r="FZ45" s="35"/>
      <c r="GA45" s="35"/>
      <c r="GB45" s="35"/>
      <c r="GC45" s="35"/>
      <c r="GD45" s="35"/>
      <c r="GE45" s="35"/>
      <c r="GF45" s="35"/>
      <c r="GG45" s="35"/>
      <c r="GH45" s="35"/>
      <c r="GI45" s="35"/>
      <c r="GJ45" s="35"/>
      <c r="GK45" s="35"/>
      <c r="GL45" s="35"/>
      <c r="GM45" s="35"/>
      <c r="GN45" s="35"/>
      <c r="GO45" s="35"/>
      <c r="GP45" s="35"/>
      <c r="GQ45" s="35"/>
      <c r="GR45" s="35"/>
      <c r="GS45" s="35"/>
      <c r="GT45" s="35"/>
      <c r="GU45" s="35"/>
      <c r="GV45" s="35"/>
      <c r="GW45" s="35"/>
      <c r="GX45" s="35"/>
      <c r="GY45" s="35"/>
      <c r="GZ45" s="35"/>
      <c r="HA45" s="35"/>
      <c r="HB45" s="35"/>
      <c r="HC45" s="35"/>
      <c r="HD45" s="35"/>
      <c r="HE45" s="35"/>
      <c r="HF45" s="35"/>
      <c r="HG45" s="35"/>
      <c r="HH45" s="35"/>
      <c r="HI45" s="35"/>
      <c r="HJ45" s="35"/>
      <c r="HK45" s="35"/>
      <c r="HL45" s="35"/>
      <c r="HM45" s="35"/>
      <c r="HN45" s="35"/>
      <c r="HO45" s="35"/>
      <c r="HP45" s="35"/>
      <c r="HQ45" s="35"/>
      <c r="HR45" s="35"/>
      <c r="HS45" s="35"/>
      <c r="HT45" s="35"/>
      <c r="HU45" s="35"/>
      <c r="HV45" s="35"/>
      <c r="HW45" s="35"/>
      <c r="HX45" s="35"/>
      <c r="HY45" s="35"/>
      <c r="HZ45" s="35"/>
      <c r="IA45" s="35"/>
      <c r="IB45" s="35"/>
      <c r="IC45" s="35"/>
      <c r="ID45" s="35"/>
      <c r="IE45" s="35"/>
      <c r="IF45" s="35"/>
      <c r="IG45" s="35"/>
      <c r="IH45" s="35"/>
      <c r="II45" s="35"/>
      <c r="IJ45" s="35"/>
      <c r="IK45" s="35"/>
      <c r="IL45" s="35"/>
      <c r="IM45" s="35"/>
      <c r="IN45" s="35"/>
      <c r="IO45" s="35"/>
      <c r="IP45" s="35"/>
      <c r="IQ45" s="35"/>
    </row>
    <row r="46" s="5" customFormat="1" spans="1:14">
      <c r="A46" s="16">
        <v>41</v>
      </c>
      <c r="B46" s="19" t="s">
        <v>104</v>
      </c>
      <c r="C46" s="21" t="s">
        <v>105</v>
      </c>
      <c r="D46" s="19" t="s">
        <v>23</v>
      </c>
      <c r="E46" s="19"/>
      <c r="F46" s="19"/>
      <c r="G46" s="17">
        <v>7</v>
      </c>
      <c r="H46" s="19">
        <f t="shared" si="0"/>
        <v>2.1</v>
      </c>
      <c r="I46" s="17">
        <v>0</v>
      </c>
      <c r="J46" s="19">
        <f t="shared" si="1"/>
        <v>0</v>
      </c>
      <c r="K46" s="17">
        <v>0</v>
      </c>
      <c r="L46" s="19">
        <f t="shared" si="2"/>
        <v>0</v>
      </c>
      <c r="M46" s="19">
        <f t="shared" si="3"/>
        <v>2.1</v>
      </c>
      <c r="N46" s="42" t="s">
        <v>106</v>
      </c>
    </row>
    <row r="47" s="5" customFormat="1" spans="1:14">
      <c r="A47" s="16">
        <v>42</v>
      </c>
      <c r="B47" s="19" t="s">
        <v>107</v>
      </c>
      <c r="C47" s="21" t="s">
        <v>108</v>
      </c>
      <c r="D47" s="19" t="s">
        <v>23</v>
      </c>
      <c r="E47" s="19"/>
      <c r="F47" s="19"/>
      <c r="G47" s="19">
        <v>7</v>
      </c>
      <c r="H47" s="19">
        <f t="shared" si="0"/>
        <v>2.1</v>
      </c>
      <c r="I47" s="19">
        <v>0</v>
      </c>
      <c r="J47" s="19">
        <f t="shared" si="1"/>
        <v>0</v>
      </c>
      <c r="K47" s="19">
        <v>0</v>
      </c>
      <c r="L47" s="19">
        <f t="shared" si="2"/>
        <v>0</v>
      </c>
      <c r="M47" s="19">
        <f t="shared" si="3"/>
        <v>2.1</v>
      </c>
      <c r="N47" s="40"/>
    </row>
    <row r="48" s="5" customFormat="1" spans="1:14">
      <c r="A48" s="16">
        <v>43</v>
      </c>
      <c r="B48" s="19" t="s">
        <v>109</v>
      </c>
      <c r="C48" s="21" t="s">
        <v>110</v>
      </c>
      <c r="D48" s="19" t="s">
        <v>27</v>
      </c>
      <c r="E48" s="19"/>
      <c r="F48" s="19"/>
      <c r="G48" s="19">
        <v>6</v>
      </c>
      <c r="H48" s="19">
        <f t="shared" si="0"/>
        <v>1.8</v>
      </c>
      <c r="I48" s="19">
        <v>0</v>
      </c>
      <c r="J48" s="19">
        <f t="shared" si="1"/>
        <v>0</v>
      </c>
      <c r="K48" s="19">
        <v>1.2</v>
      </c>
      <c r="L48" s="19">
        <f t="shared" si="2"/>
        <v>0.24</v>
      </c>
      <c r="M48" s="19">
        <f t="shared" si="3"/>
        <v>2.04</v>
      </c>
      <c r="N48" s="40"/>
    </row>
    <row r="49" s="5" customFormat="1" spans="1:14">
      <c r="A49" s="16">
        <v>44</v>
      </c>
      <c r="B49" s="19" t="s">
        <v>111</v>
      </c>
      <c r="C49" s="21" t="s">
        <v>112</v>
      </c>
      <c r="D49" s="19" t="s">
        <v>23</v>
      </c>
      <c r="E49" s="19"/>
      <c r="F49" s="19"/>
      <c r="G49" s="19">
        <v>6</v>
      </c>
      <c r="H49" s="19">
        <f t="shared" si="0"/>
        <v>1.8</v>
      </c>
      <c r="I49" s="19">
        <v>0</v>
      </c>
      <c r="J49" s="19">
        <f t="shared" si="1"/>
        <v>0</v>
      </c>
      <c r="K49" s="19">
        <v>0</v>
      </c>
      <c r="L49" s="19">
        <f t="shared" si="2"/>
        <v>0</v>
      </c>
      <c r="M49" s="19">
        <f t="shared" si="3"/>
        <v>1.8</v>
      </c>
      <c r="N49" s="41"/>
    </row>
    <row r="50" s="5" customFormat="1" ht="22.5" spans="1:251">
      <c r="A50" s="16">
        <v>45</v>
      </c>
      <c r="B50" s="19" t="s">
        <v>113</v>
      </c>
      <c r="C50" s="21" t="s">
        <v>114</v>
      </c>
      <c r="D50" s="19" t="s">
        <v>95</v>
      </c>
      <c r="E50" s="19"/>
      <c r="F50" s="19"/>
      <c r="G50" s="19">
        <v>5</v>
      </c>
      <c r="H50" s="20">
        <f t="shared" si="0"/>
        <v>1.5</v>
      </c>
      <c r="I50" s="19">
        <v>0</v>
      </c>
      <c r="J50" s="20">
        <f t="shared" si="1"/>
        <v>0</v>
      </c>
      <c r="K50" s="19">
        <v>0</v>
      </c>
      <c r="L50" s="20">
        <f t="shared" si="2"/>
        <v>0</v>
      </c>
      <c r="M50" s="20">
        <f t="shared" si="3"/>
        <v>1.5</v>
      </c>
      <c r="N50" s="40" t="s">
        <v>20</v>
      </c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35"/>
      <c r="CX50" s="35"/>
      <c r="CY50" s="35"/>
      <c r="CZ50" s="35"/>
      <c r="DA50" s="35"/>
      <c r="DB50" s="35"/>
      <c r="DC50" s="35"/>
      <c r="DD50" s="35"/>
      <c r="DE50" s="35"/>
      <c r="DF50" s="35"/>
      <c r="DG50" s="35"/>
      <c r="DH50" s="35"/>
      <c r="DI50" s="35"/>
      <c r="DJ50" s="35"/>
      <c r="DK50" s="35"/>
      <c r="DL50" s="35"/>
      <c r="DM50" s="35"/>
      <c r="DN50" s="35"/>
      <c r="DO50" s="35"/>
      <c r="DP50" s="35"/>
      <c r="DQ50" s="35"/>
      <c r="DR50" s="35"/>
      <c r="DS50" s="35"/>
      <c r="DT50" s="35"/>
      <c r="DU50" s="35"/>
      <c r="DV50" s="35"/>
      <c r="DW50" s="35"/>
      <c r="DX50" s="35"/>
      <c r="DY50" s="35"/>
      <c r="DZ50" s="35"/>
      <c r="EA50" s="35"/>
      <c r="EB50" s="35"/>
      <c r="EC50" s="35"/>
      <c r="ED50" s="35"/>
      <c r="EE50" s="35"/>
      <c r="EF50" s="35"/>
      <c r="EG50" s="35"/>
      <c r="EH50" s="35"/>
      <c r="EI50" s="35"/>
      <c r="EJ50" s="35"/>
      <c r="EK50" s="35"/>
      <c r="EL50" s="35"/>
      <c r="EM50" s="35"/>
      <c r="EN50" s="35"/>
      <c r="EO50" s="35"/>
      <c r="EP50" s="35"/>
      <c r="EQ50" s="35"/>
      <c r="ER50" s="35"/>
      <c r="ES50" s="35"/>
      <c r="ET50" s="35"/>
      <c r="EU50" s="35"/>
      <c r="EV50" s="35"/>
      <c r="EW50" s="35"/>
      <c r="EX50" s="35"/>
      <c r="EY50" s="35"/>
      <c r="EZ50" s="35"/>
      <c r="FA50" s="35"/>
      <c r="FB50" s="35"/>
      <c r="FC50" s="35"/>
      <c r="FD50" s="35"/>
      <c r="FE50" s="35"/>
      <c r="FF50" s="35"/>
      <c r="FG50" s="35"/>
      <c r="FH50" s="35"/>
      <c r="FI50" s="35"/>
      <c r="FJ50" s="35"/>
      <c r="FK50" s="35"/>
      <c r="FL50" s="35"/>
      <c r="FM50" s="35"/>
      <c r="FN50" s="35"/>
      <c r="FO50" s="35"/>
      <c r="FP50" s="35"/>
      <c r="FQ50" s="35"/>
      <c r="FR50" s="35"/>
      <c r="FS50" s="35"/>
      <c r="FT50" s="35"/>
      <c r="FU50" s="35"/>
      <c r="FV50" s="35"/>
      <c r="FW50" s="35"/>
      <c r="FX50" s="35"/>
      <c r="FY50" s="35"/>
      <c r="FZ50" s="35"/>
      <c r="GA50" s="35"/>
      <c r="GB50" s="35"/>
      <c r="GC50" s="35"/>
      <c r="GD50" s="35"/>
      <c r="GE50" s="35"/>
      <c r="GF50" s="35"/>
      <c r="GG50" s="35"/>
      <c r="GH50" s="35"/>
      <c r="GI50" s="35"/>
      <c r="GJ50" s="35"/>
      <c r="GK50" s="35"/>
      <c r="GL50" s="35"/>
      <c r="GM50" s="35"/>
      <c r="GN50" s="35"/>
      <c r="GO50" s="35"/>
      <c r="GP50" s="35"/>
      <c r="GQ50" s="35"/>
      <c r="GR50" s="35"/>
      <c r="GS50" s="35"/>
      <c r="GT50" s="35"/>
      <c r="GU50" s="35"/>
      <c r="GV50" s="35"/>
      <c r="GW50" s="35"/>
      <c r="GX50" s="35"/>
      <c r="GY50" s="35"/>
      <c r="GZ50" s="35"/>
      <c r="HA50" s="35"/>
      <c r="HB50" s="35"/>
      <c r="HC50" s="35"/>
      <c r="HD50" s="35"/>
      <c r="HE50" s="35"/>
      <c r="HF50" s="35"/>
      <c r="HG50" s="35"/>
      <c r="HH50" s="35"/>
      <c r="HI50" s="35"/>
      <c r="HJ50" s="35"/>
      <c r="HK50" s="35"/>
      <c r="HL50" s="35"/>
      <c r="HM50" s="35"/>
      <c r="HN50" s="35"/>
      <c r="HO50" s="35"/>
      <c r="HP50" s="35"/>
      <c r="HQ50" s="35"/>
      <c r="HR50" s="35"/>
      <c r="HS50" s="35"/>
      <c r="HT50" s="35"/>
      <c r="HU50" s="35"/>
      <c r="HV50" s="35"/>
      <c r="HW50" s="35"/>
      <c r="HX50" s="35"/>
      <c r="HY50" s="35"/>
      <c r="HZ50" s="35"/>
      <c r="IA50" s="35"/>
      <c r="IB50" s="35"/>
      <c r="IC50" s="35"/>
      <c r="ID50" s="35"/>
      <c r="IE50" s="35"/>
      <c r="IF50" s="35"/>
      <c r="IG50" s="35"/>
      <c r="IH50" s="35"/>
      <c r="II50" s="35"/>
      <c r="IJ50" s="35"/>
      <c r="IK50" s="35"/>
      <c r="IL50" s="35"/>
      <c r="IM50" s="35"/>
      <c r="IN50" s="35"/>
      <c r="IO50" s="35"/>
      <c r="IP50" s="35"/>
      <c r="IQ50" s="35"/>
    </row>
    <row r="51" s="5" customFormat="1" spans="1:251">
      <c r="A51" s="16">
        <v>46</v>
      </c>
      <c r="B51" s="19" t="s">
        <v>115</v>
      </c>
      <c r="C51" s="21" t="s">
        <v>116</v>
      </c>
      <c r="D51" s="19" t="s">
        <v>17</v>
      </c>
      <c r="E51" s="19"/>
      <c r="F51" s="19"/>
      <c r="G51" s="19">
        <v>5</v>
      </c>
      <c r="H51" s="20">
        <f t="shared" si="0"/>
        <v>1.5</v>
      </c>
      <c r="I51" s="19">
        <v>0</v>
      </c>
      <c r="J51" s="20">
        <f t="shared" si="1"/>
        <v>0</v>
      </c>
      <c r="K51" s="19">
        <v>0</v>
      </c>
      <c r="L51" s="20">
        <f t="shared" si="2"/>
        <v>0</v>
      </c>
      <c r="M51" s="20">
        <f t="shared" si="3"/>
        <v>1.5</v>
      </c>
      <c r="N51" s="40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</row>
    <row r="52" s="5" customFormat="1" spans="1:251">
      <c r="A52" s="16">
        <v>47</v>
      </c>
      <c r="B52" s="19" t="s">
        <v>117</v>
      </c>
      <c r="C52" s="21" t="s">
        <v>118</v>
      </c>
      <c r="D52" s="19" t="s">
        <v>17</v>
      </c>
      <c r="E52" s="19"/>
      <c r="F52" s="19"/>
      <c r="G52" s="17">
        <v>4</v>
      </c>
      <c r="H52" s="20">
        <f t="shared" si="0"/>
        <v>1.2</v>
      </c>
      <c r="I52" s="19">
        <v>0</v>
      </c>
      <c r="J52" s="20">
        <f t="shared" si="1"/>
        <v>0</v>
      </c>
      <c r="K52" s="19">
        <v>0</v>
      </c>
      <c r="L52" s="20">
        <f t="shared" si="2"/>
        <v>0</v>
      </c>
      <c r="M52" s="20">
        <f t="shared" si="3"/>
        <v>1.2</v>
      </c>
      <c r="N52" s="42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5"/>
      <c r="CT52" s="35"/>
      <c r="CU52" s="35"/>
      <c r="CV52" s="35"/>
      <c r="CW52" s="35"/>
      <c r="CX52" s="35"/>
      <c r="CY52" s="35"/>
      <c r="CZ52" s="35"/>
      <c r="DA52" s="35"/>
      <c r="DB52" s="35"/>
      <c r="DC52" s="35"/>
      <c r="DD52" s="35"/>
      <c r="DE52" s="35"/>
      <c r="DF52" s="35"/>
      <c r="DG52" s="35"/>
      <c r="DH52" s="35"/>
      <c r="DI52" s="35"/>
      <c r="DJ52" s="35"/>
      <c r="DK52" s="35"/>
      <c r="DL52" s="35"/>
      <c r="DM52" s="35"/>
      <c r="DN52" s="35"/>
      <c r="DO52" s="35"/>
      <c r="DP52" s="35"/>
      <c r="DQ52" s="35"/>
      <c r="DR52" s="35"/>
      <c r="DS52" s="35"/>
      <c r="DT52" s="35"/>
      <c r="DU52" s="35"/>
      <c r="DV52" s="35"/>
      <c r="DW52" s="35"/>
      <c r="DX52" s="35"/>
      <c r="DY52" s="35"/>
      <c r="DZ52" s="35"/>
      <c r="EA52" s="35"/>
      <c r="EB52" s="35"/>
      <c r="EC52" s="35"/>
      <c r="ED52" s="35"/>
      <c r="EE52" s="35"/>
      <c r="EF52" s="35"/>
      <c r="EG52" s="35"/>
      <c r="EH52" s="35"/>
      <c r="EI52" s="35"/>
      <c r="EJ52" s="35"/>
      <c r="EK52" s="35"/>
      <c r="EL52" s="35"/>
      <c r="EM52" s="35"/>
      <c r="EN52" s="35"/>
      <c r="EO52" s="35"/>
      <c r="EP52" s="35"/>
      <c r="EQ52" s="35"/>
      <c r="ER52" s="35"/>
      <c r="ES52" s="35"/>
      <c r="ET52" s="35"/>
      <c r="EU52" s="35"/>
      <c r="EV52" s="35"/>
      <c r="EW52" s="35"/>
      <c r="EX52" s="35"/>
      <c r="EY52" s="35"/>
      <c r="EZ52" s="35"/>
      <c r="FA52" s="35"/>
      <c r="FB52" s="35"/>
      <c r="FC52" s="35"/>
      <c r="FD52" s="35"/>
      <c r="FE52" s="35"/>
      <c r="FF52" s="35"/>
      <c r="FG52" s="35"/>
      <c r="FH52" s="35"/>
      <c r="FI52" s="35"/>
      <c r="FJ52" s="35"/>
      <c r="FK52" s="35"/>
      <c r="FL52" s="35"/>
      <c r="FM52" s="35"/>
      <c r="FN52" s="35"/>
      <c r="FO52" s="35"/>
      <c r="FP52" s="35"/>
      <c r="FQ52" s="35"/>
      <c r="FR52" s="35"/>
      <c r="FS52" s="35"/>
      <c r="FT52" s="35"/>
      <c r="FU52" s="35"/>
      <c r="FV52" s="35"/>
      <c r="FW52" s="35"/>
      <c r="FX52" s="35"/>
      <c r="FY52" s="35"/>
      <c r="FZ52" s="35"/>
      <c r="GA52" s="35"/>
      <c r="GB52" s="35"/>
      <c r="GC52" s="35"/>
      <c r="GD52" s="35"/>
      <c r="GE52" s="35"/>
      <c r="GF52" s="35"/>
      <c r="GG52" s="35"/>
      <c r="GH52" s="35"/>
      <c r="GI52" s="35"/>
      <c r="GJ52" s="35"/>
      <c r="GK52" s="35"/>
      <c r="GL52" s="35"/>
      <c r="GM52" s="35"/>
      <c r="GN52" s="35"/>
      <c r="GO52" s="35"/>
      <c r="GP52" s="35"/>
      <c r="GQ52" s="35"/>
      <c r="GR52" s="35"/>
      <c r="GS52" s="35"/>
      <c r="GT52" s="35"/>
      <c r="GU52" s="35"/>
      <c r="GV52" s="35"/>
      <c r="GW52" s="35"/>
      <c r="GX52" s="35"/>
      <c r="GY52" s="35"/>
      <c r="GZ52" s="35"/>
      <c r="HA52" s="35"/>
      <c r="HB52" s="35"/>
      <c r="HC52" s="35"/>
      <c r="HD52" s="35"/>
      <c r="HE52" s="35"/>
      <c r="HF52" s="35"/>
      <c r="HG52" s="35"/>
      <c r="HH52" s="35"/>
      <c r="HI52" s="35"/>
      <c r="HJ52" s="35"/>
      <c r="HK52" s="35"/>
      <c r="HL52" s="35"/>
      <c r="HM52" s="35"/>
      <c r="HN52" s="35"/>
      <c r="HO52" s="35"/>
      <c r="HP52" s="35"/>
      <c r="HQ52" s="35"/>
      <c r="HR52" s="35"/>
      <c r="HS52" s="35"/>
      <c r="HT52" s="35"/>
      <c r="HU52" s="35"/>
      <c r="HV52" s="35"/>
      <c r="HW52" s="35"/>
      <c r="HX52" s="35"/>
      <c r="HY52" s="35"/>
      <c r="HZ52" s="35"/>
      <c r="IA52" s="35"/>
      <c r="IB52" s="35"/>
      <c r="IC52" s="35"/>
      <c r="ID52" s="35"/>
      <c r="IE52" s="35"/>
      <c r="IF52" s="35"/>
      <c r="IG52" s="35"/>
      <c r="IH52" s="35"/>
      <c r="II52" s="35"/>
      <c r="IJ52" s="35"/>
      <c r="IK52" s="35"/>
      <c r="IL52" s="35"/>
      <c r="IM52" s="35"/>
      <c r="IN52" s="35"/>
      <c r="IO52" s="35"/>
      <c r="IP52" s="35"/>
      <c r="IQ52" s="35"/>
    </row>
    <row r="53" s="5" customFormat="1" spans="1:251">
      <c r="A53" s="16">
        <v>48</v>
      </c>
      <c r="B53" s="19" t="s">
        <v>119</v>
      </c>
      <c r="C53" s="21" t="s">
        <v>120</v>
      </c>
      <c r="D53" s="19" t="s">
        <v>27</v>
      </c>
      <c r="E53" s="19"/>
      <c r="F53" s="19"/>
      <c r="G53" s="19">
        <v>4</v>
      </c>
      <c r="H53" s="20">
        <f t="shared" si="0"/>
        <v>1.2</v>
      </c>
      <c r="I53" s="19">
        <v>0</v>
      </c>
      <c r="J53" s="20">
        <f t="shared" si="1"/>
        <v>0</v>
      </c>
      <c r="K53" s="19">
        <v>0</v>
      </c>
      <c r="L53" s="20">
        <f t="shared" si="2"/>
        <v>0</v>
      </c>
      <c r="M53" s="20">
        <f t="shared" si="3"/>
        <v>1.2</v>
      </c>
      <c r="N53" s="41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35"/>
      <c r="CL53" s="35"/>
      <c r="CM53" s="35"/>
      <c r="CN53" s="35"/>
      <c r="CO53" s="35"/>
      <c r="CP53" s="35"/>
      <c r="CQ53" s="35"/>
      <c r="CR53" s="35"/>
      <c r="CS53" s="35"/>
      <c r="CT53" s="35"/>
      <c r="CU53" s="35"/>
      <c r="CV53" s="35"/>
      <c r="CW53" s="35"/>
      <c r="CX53" s="35"/>
      <c r="CY53" s="35"/>
      <c r="CZ53" s="35"/>
      <c r="DA53" s="35"/>
      <c r="DB53" s="35"/>
      <c r="DC53" s="35"/>
      <c r="DD53" s="35"/>
      <c r="DE53" s="35"/>
      <c r="DF53" s="35"/>
      <c r="DG53" s="35"/>
      <c r="DH53" s="35"/>
      <c r="DI53" s="35"/>
      <c r="DJ53" s="35"/>
      <c r="DK53" s="35"/>
      <c r="DL53" s="35"/>
      <c r="DM53" s="35"/>
      <c r="DN53" s="35"/>
      <c r="DO53" s="35"/>
      <c r="DP53" s="35"/>
      <c r="DQ53" s="35"/>
      <c r="DR53" s="35"/>
      <c r="DS53" s="35"/>
      <c r="DT53" s="35"/>
      <c r="DU53" s="35"/>
      <c r="DV53" s="35"/>
      <c r="DW53" s="35"/>
      <c r="DX53" s="35"/>
      <c r="DY53" s="35"/>
      <c r="DZ53" s="35"/>
      <c r="EA53" s="35"/>
      <c r="EB53" s="35"/>
      <c r="EC53" s="35"/>
      <c r="ED53" s="35"/>
      <c r="EE53" s="35"/>
      <c r="EF53" s="35"/>
      <c r="EG53" s="35"/>
      <c r="EH53" s="35"/>
      <c r="EI53" s="35"/>
      <c r="EJ53" s="35"/>
      <c r="EK53" s="35"/>
      <c r="EL53" s="35"/>
      <c r="EM53" s="35"/>
      <c r="EN53" s="35"/>
      <c r="EO53" s="35"/>
      <c r="EP53" s="35"/>
      <c r="EQ53" s="35"/>
      <c r="ER53" s="35"/>
      <c r="ES53" s="35"/>
      <c r="ET53" s="35"/>
      <c r="EU53" s="35"/>
      <c r="EV53" s="35"/>
      <c r="EW53" s="35"/>
      <c r="EX53" s="35"/>
      <c r="EY53" s="35"/>
      <c r="EZ53" s="35"/>
      <c r="FA53" s="35"/>
      <c r="FB53" s="35"/>
      <c r="FC53" s="35"/>
      <c r="FD53" s="35"/>
      <c r="FE53" s="35"/>
      <c r="FF53" s="35"/>
      <c r="FG53" s="35"/>
      <c r="FH53" s="35"/>
      <c r="FI53" s="35"/>
      <c r="FJ53" s="35"/>
      <c r="FK53" s="35"/>
      <c r="FL53" s="35"/>
      <c r="FM53" s="35"/>
      <c r="FN53" s="35"/>
      <c r="FO53" s="35"/>
      <c r="FP53" s="35"/>
      <c r="FQ53" s="35"/>
      <c r="FR53" s="35"/>
      <c r="FS53" s="35"/>
      <c r="FT53" s="35"/>
      <c r="FU53" s="35"/>
      <c r="FV53" s="35"/>
      <c r="FW53" s="35"/>
      <c r="FX53" s="35"/>
      <c r="FY53" s="35"/>
      <c r="FZ53" s="35"/>
      <c r="GA53" s="35"/>
      <c r="GB53" s="35"/>
      <c r="GC53" s="35"/>
      <c r="GD53" s="35"/>
      <c r="GE53" s="35"/>
      <c r="GF53" s="35"/>
      <c r="GG53" s="35"/>
      <c r="GH53" s="35"/>
      <c r="GI53" s="35"/>
      <c r="GJ53" s="35"/>
      <c r="GK53" s="35"/>
      <c r="GL53" s="35"/>
      <c r="GM53" s="35"/>
      <c r="GN53" s="35"/>
      <c r="GO53" s="35"/>
      <c r="GP53" s="35"/>
      <c r="GQ53" s="35"/>
      <c r="GR53" s="35"/>
      <c r="GS53" s="35"/>
      <c r="GT53" s="35"/>
      <c r="GU53" s="35"/>
      <c r="GV53" s="35"/>
      <c r="GW53" s="35"/>
      <c r="GX53" s="35"/>
      <c r="GY53" s="35"/>
      <c r="GZ53" s="35"/>
      <c r="HA53" s="35"/>
      <c r="HB53" s="35"/>
      <c r="HC53" s="35"/>
      <c r="HD53" s="35"/>
      <c r="HE53" s="35"/>
      <c r="HF53" s="35"/>
      <c r="HG53" s="35"/>
      <c r="HH53" s="35"/>
      <c r="HI53" s="35"/>
      <c r="HJ53" s="35"/>
      <c r="HK53" s="35"/>
      <c r="HL53" s="35"/>
      <c r="HM53" s="35"/>
      <c r="HN53" s="35"/>
      <c r="HO53" s="35"/>
      <c r="HP53" s="35"/>
      <c r="HQ53" s="35"/>
      <c r="HR53" s="35"/>
      <c r="HS53" s="35"/>
      <c r="HT53" s="35"/>
      <c r="HU53" s="35"/>
      <c r="HV53" s="35"/>
      <c r="HW53" s="35"/>
      <c r="HX53" s="35"/>
      <c r="HY53" s="35"/>
      <c r="HZ53" s="35"/>
      <c r="IA53" s="35"/>
      <c r="IB53" s="35"/>
      <c r="IC53" s="35"/>
      <c r="ID53" s="35"/>
      <c r="IE53" s="35"/>
      <c r="IF53" s="35"/>
      <c r="IG53" s="35"/>
      <c r="IH53" s="35"/>
      <c r="II53" s="35"/>
      <c r="IJ53" s="35"/>
      <c r="IK53" s="35"/>
      <c r="IL53" s="35"/>
      <c r="IM53" s="35"/>
      <c r="IN53" s="35"/>
      <c r="IO53" s="35"/>
      <c r="IP53" s="35"/>
      <c r="IQ53" s="35"/>
    </row>
    <row r="54" s="5" customFormat="1" spans="1:251">
      <c r="A54" s="16">
        <v>49</v>
      </c>
      <c r="B54" s="19" t="s">
        <v>121</v>
      </c>
      <c r="C54" s="21" t="s">
        <v>122</v>
      </c>
      <c r="D54" s="19" t="s">
        <v>27</v>
      </c>
      <c r="E54" s="19"/>
      <c r="F54" s="19"/>
      <c r="G54" s="19">
        <v>4</v>
      </c>
      <c r="H54" s="19">
        <f t="shared" si="0"/>
        <v>1.2</v>
      </c>
      <c r="I54" s="19">
        <v>0</v>
      </c>
      <c r="J54" s="19">
        <f t="shared" si="1"/>
        <v>0</v>
      </c>
      <c r="K54" s="19">
        <v>0</v>
      </c>
      <c r="L54" s="19">
        <f t="shared" si="2"/>
        <v>0</v>
      </c>
      <c r="M54" s="19">
        <f t="shared" si="3"/>
        <v>1.2</v>
      </c>
      <c r="N54" s="40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35"/>
      <c r="CS54" s="35"/>
      <c r="CT54" s="35"/>
      <c r="CU54" s="35"/>
      <c r="CV54" s="35"/>
      <c r="CW54" s="35"/>
      <c r="CX54" s="35"/>
      <c r="CY54" s="35"/>
      <c r="CZ54" s="35"/>
      <c r="DA54" s="35"/>
      <c r="DB54" s="35"/>
      <c r="DC54" s="35"/>
      <c r="DD54" s="35"/>
      <c r="DE54" s="35"/>
      <c r="DF54" s="35"/>
      <c r="DG54" s="35"/>
      <c r="DH54" s="35"/>
      <c r="DI54" s="35"/>
      <c r="DJ54" s="35"/>
      <c r="DK54" s="35"/>
      <c r="DL54" s="35"/>
      <c r="DM54" s="35"/>
      <c r="DN54" s="35"/>
      <c r="DO54" s="35"/>
      <c r="DP54" s="35"/>
      <c r="DQ54" s="35"/>
      <c r="DR54" s="35"/>
      <c r="DS54" s="35"/>
      <c r="DT54" s="35"/>
      <c r="DU54" s="35"/>
      <c r="DV54" s="35"/>
      <c r="DW54" s="35"/>
      <c r="DX54" s="35"/>
      <c r="DY54" s="35"/>
      <c r="DZ54" s="35"/>
      <c r="EA54" s="35"/>
      <c r="EB54" s="35"/>
      <c r="EC54" s="35"/>
      <c r="ED54" s="35"/>
      <c r="EE54" s="35"/>
      <c r="EF54" s="35"/>
      <c r="EG54" s="35"/>
      <c r="EH54" s="35"/>
      <c r="EI54" s="35"/>
      <c r="EJ54" s="35"/>
      <c r="EK54" s="35"/>
      <c r="EL54" s="35"/>
      <c r="EM54" s="35"/>
      <c r="EN54" s="35"/>
      <c r="EO54" s="35"/>
      <c r="EP54" s="35"/>
      <c r="EQ54" s="35"/>
      <c r="ER54" s="35"/>
      <c r="ES54" s="35"/>
      <c r="ET54" s="35"/>
      <c r="EU54" s="35"/>
      <c r="EV54" s="35"/>
      <c r="EW54" s="35"/>
      <c r="EX54" s="35"/>
      <c r="EY54" s="35"/>
      <c r="EZ54" s="35"/>
      <c r="FA54" s="35"/>
      <c r="FB54" s="35"/>
      <c r="FC54" s="35"/>
      <c r="FD54" s="35"/>
      <c r="FE54" s="35"/>
      <c r="FF54" s="35"/>
      <c r="FG54" s="35"/>
      <c r="FH54" s="35"/>
      <c r="FI54" s="35"/>
      <c r="FJ54" s="35"/>
      <c r="FK54" s="35"/>
      <c r="FL54" s="35"/>
      <c r="FM54" s="35"/>
      <c r="FN54" s="35"/>
      <c r="FO54" s="35"/>
      <c r="FP54" s="35"/>
      <c r="FQ54" s="35"/>
      <c r="FR54" s="35"/>
      <c r="FS54" s="35"/>
      <c r="FT54" s="35"/>
      <c r="FU54" s="35"/>
      <c r="FV54" s="35"/>
      <c r="FW54" s="35"/>
      <c r="FX54" s="35"/>
      <c r="FY54" s="35"/>
      <c r="FZ54" s="35"/>
      <c r="GA54" s="35"/>
      <c r="GB54" s="35"/>
      <c r="GC54" s="35"/>
      <c r="GD54" s="35"/>
      <c r="GE54" s="35"/>
      <c r="GF54" s="35"/>
      <c r="GG54" s="35"/>
      <c r="GH54" s="35"/>
      <c r="GI54" s="35"/>
      <c r="GJ54" s="35"/>
      <c r="GK54" s="35"/>
      <c r="GL54" s="35"/>
      <c r="GM54" s="35"/>
      <c r="GN54" s="35"/>
      <c r="GO54" s="35"/>
      <c r="GP54" s="35"/>
      <c r="GQ54" s="35"/>
      <c r="GR54" s="35"/>
      <c r="GS54" s="35"/>
      <c r="GT54" s="35"/>
      <c r="GU54" s="35"/>
      <c r="GV54" s="35"/>
      <c r="GW54" s="35"/>
      <c r="GX54" s="35"/>
      <c r="GY54" s="35"/>
      <c r="GZ54" s="35"/>
      <c r="HA54" s="35"/>
      <c r="HB54" s="35"/>
      <c r="HC54" s="35"/>
      <c r="HD54" s="35"/>
      <c r="HE54" s="35"/>
      <c r="HF54" s="35"/>
      <c r="HG54" s="35"/>
      <c r="HH54" s="35"/>
      <c r="HI54" s="35"/>
      <c r="HJ54" s="35"/>
      <c r="HK54" s="35"/>
      <c r="HL54" s="35"/>
      <c r="HM54" s="35"/>
      <c r="HN54" s="35"/>
      <c r="HO54" s="35"/>
      <c r="HP54" s="35"/>
      <c r="HQ54" s="35"/>
      <c r="HR54" s="35"/>
      <c r="HS54" s="35"/>
      <c r="HT54" s="35"/>
      <c r="HU54" s="35"/>
      <c r="HV54" s="35"/>
      <c r="HW54" s="35"/>
      <c r="HX54" s="35"/>
      <c r="HY54" s="35"/>
      <c r="HZ54" s="35"/>
      <c r="IA54" s="35"/>
      <c r="IB54" s="35"/>
      <c r="IC54" s="35"/>
      <c r="ID54" s="35"/>
      <c r="IE54" s="35"/>
      <c r="IF54" s="35"/>
      <c r="IG54" s="35"/>
      <c r="IH54" s="35"/>
      <c r="II54" s="35"/>
      <c r="IJ54" s="35"/>
      <c r="IK54" s="35"/>
      <c r="IL54" s="35"/>
      <c r="IM54" s="35"/>
      <c r="IN54" s="35"/>
      <c r="IO54" s="35"/>
      <c r="IP54" s="35"/>
      <c r="IQ54" s="35"/>
    </row>
    <row r="55" spans="1:14">
      <c r="A55" s="16">
        <v>50</v>
      </c>
      <c r="B55" s="19" t="s">
        <v>123</v>
      </c>
      <c r="C55" s="21" t="s">
        <v>124</v>
      </c>
      <c r="D55" s="19" t="s">
        <v>23</v>
      </c>
      <c r="E55" s="19"/>
      <c r="F55" s="19"/>
      <c r="G55" s="19">
        <v>0</v>
      </c>
      <c r="H55" s="20">
        <f t="shared" si="0"/>
        <v>0</v>
      </c>
      <c r="I55" s="19">
        <v>0</v>
      </c>
      <c r="J55" s="20">
        <f t="shared" si="1"/>
        <v>0</v>
      </c>
      <c r="K55" s="19">
        <v>0</v>
      </c>
      <c r="L55" s="20">
        <f t="shared" si="2"/>
        <v>0</v>
      </c>
      <c r="M55" s="20">
        <f t="shared" si="3"/>
        <v>0</v>
      </c>
      <c r="N55" s="41"/>
    </row>
    <row r="56" spans="1:14">
      <c r="A56" s="19"/>
      <c r="B56" s="19"/>
      <c r="C56" s="21"/>
      <c r="D56" s="19"/>
      <c r="E56" s="19"/>
      <c r="F56" s="19"/>
      <c r="G56" s="19">
        <v>0</v>
      </c>
      <c r="H56" s="20">
        <f t="shared" si="0"/>
        <v>0</v>
      </c>
      <c r="I56" s="19">
        <v>0</v>
      </c>
      <c r="J56" s="20">
        <f t="shared" si="1"/>
        <v>0</v>
      </c>
      <c r="K56" s="19">
        <v>0</v>
      </c>
      <c r="L56" s="20">
        <f t="shared" si="2"/>
        <v>0</v>
      </c>
      <c r="M56" s="20">
        <f t="shared" si="3"/>
        <v>0</v>
      </c>
      <c r="N56" s="41"/>
    </row>
    <row r="59" s="1" customFormat="1" customHeight="1" spans="1:25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"/>
      <c r="AB59" s="7" t="s">
        <v>1</v>
      </c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2"/>
      <c r="AR59" s="7" t="s">
        <v>1</v>
      </c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2"/>
      <c r="BH59" s="7" t="s">
        <v>1</v>
      </c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2"/>
      <c r="BX59" s="7" t="s">
        <v>1</v>
      </c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2"/>
      <c r="CN59" s="7" t="s">
        <v>1</v>
      </c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2"/>
      <c r="DD59" s="7" t="s">
        <v>1</v>
      </c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2"/>
      <c r="DT59" s="7" t="s">
        <v>1</v>
      </c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2"/>
      <c r="EJ59" s="7" t="s">
        <v>1</v>
      </c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2"/>
      <c r="EZ59" s="7" t="s">
        <v>1</v>
      </c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2"/>
      <c r="FP59" s="7" t="s">
        <v>1</v>
      </c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2"/>
      <c r="GF59" s="7" t="s">
        <v>1</v>
      </c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2"/>
      <c r="GV59" s="7" t="s">
        <v>1</v>
      </c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2"/>
      <c r="HL59" s="7" t="s">
        <v>1</v>
      </c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  <c r="IA59" s="2"/>
      <c r="IB59" s="7" t="s">
        <v>1</v>
      </c>
      <c r="IC59" s="7"/>
      <c r="ID59" s="7"/>
      <c r="IE59" s="7"/>
      <c r="IF59" s="7"/>
      <c r="IG59" s="7"/>
      <c r="IH59" s="7"/>
      <c r="II59" s="7"/>
      <c r="IJ59" s="7"/>
      <c r="IK59" s="7"/>
      <c r="IL59" s="7"/>
      <c r="IM59" s="7"/>
      <c r="IN59" s="7"/>
      <c r="IO59" s="7"/>
      <c r="IP59" s="7"/>
      <c r="IQ59" s="2"/>
    </row>
    <row r="60" s="1" customFormat="1" ht="14.25" customHeight="1" spans="1:25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2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2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2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2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2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2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2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2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2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2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2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2"/>
      <c r="HL60" s="7"/>
      <c r="HM60" s="7"/>
      <c r="HN60" s="7"/>
      <c r="HO60" s="7"/>
      <c r="HP60" s="7"/>
      <c r="HQ60" s="7"/>
      <c r="HR60" s="7"/>
      <c r="HS60" s="7"/>
      <c r="HT60" s="7"/>
      <c r="HU60" s="7"/>
      <c r="HV60" s="7"/>
      <c r="HW60" s="7"/>
      <c r="HX60" s="7"/>
      <c r="HY60" s="7"/>
      <c r="HZ60" s="7"/>
      <c r="IA60" s="2"/>
      <c r="IB60" s="7"/>
      <c r="IC60" s="7"/>
      <c r="ID60" s="7"/>
      <c r="IE60" s="7"/>
      <c r="IF60" s="7"/>
      <c r="IG60" s="7"/>
      <c r="IH60" s="7"/>
      <c r="II60" s="7"/>
      <c r="IJ60" s="7"/>
      <c r="IK60" s="7"/>
      <c r="IL60" s="7"/>
      <c r="IM60" s="7"/>
      <c r="IN60" s="7"/>
      <c r="IO60" s="7"/>
      <c r="IP60" s="7"/>
      <c r="IQ60" s="2"/>
    </row>
    <row r="61" s="1" customFormat="1" ht="25.5" customHeight="1" spans="1:25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2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2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2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2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2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2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2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2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2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2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2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2"/>
      <c r="HL61" s="7"/>
      <c r="HM61" s="7"/>
      <c r="HN61" s="7"/>
      <c r="HO61" s="7"/>
      <c r="HP61" s="7"/>
      <c r="HQ61" s="7"/>
      <c r="HR61" s="7"/>
      <c r="HS61" s="7"/>
      <c r="HT61" s="7"/>
      <c r="HU61" s="7"/>
      <c r="HV61" s="7"/>
      <c r="HW61" s="7"/>
      <c r="HX61" s="7"/>
      <c r="HY61" s="7"/>
      <c r="HZ61" s="7"/>
      <c r="IA61" s="2"/>
      <c r="IB61" s="7"/>
      <c r="IC61" s="7"/>
      <c r="ID61" s="7"/>
      <c r="IE61" s="7"/>
      <c r="IF61" s="7"/>
      <c r="IG61" s="7"/>
      <c r="IH61" s="7"/>
      <c r="II61" s="7"/>
      <c r="IJ61" s="7"/>
      <c r="IK61" s="7"/>
      <c r="IL61" s="7"/>
      <c r="IM61" s="7"/>
      <c r="IN61" s="7"/>
      <c r="IO61" s="7"/>
      <c r="IP61" s="7"/>
      <c r="IQ61" s="2"/>
    </row>
    <row r="62" s="2" customFormat="1" ht="18" customHeight="1" spans="1:14">
      <c r="A62"/>
      <c r="B62"/>
      <c r="C62"/>
      <c r="D62"/>
      <c r="E62"/>
      <c r="F62"/>
      <c r="G62"/>
      <c r="H62"/>
      <c r="I62"/>
      <c r="J62"/>
      <c r="K62"/>
      <c r="L62"/>
      <c r="M62"/>
      <c r="N62"/>
    </row>
    <row r="63" s="2" customFormat="1" spans="1:16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 s="31"/>
      <c r="P63" s="31"/>
    </row>
  </sheetData>
  <sortState ref="A1:IQ50">
    <sortCondition ref="M1:M50" descending="1"/>
  </sortState>
  <mergeCells count="40">
    <mergeCell ref="A3:N3"/>
    <mergeCell ref="E4:F4"/>
    <mergeCell ref="G4:H4"/>
    <mergeCell ref="I4:J4"/>
    <mergeCell ref="K4:L4"/>
    <mergeCell ref="A4:A5"/>
    <mergeCell ref="B4:B5"/>
    <mergeCell ref="C4:C5"/>
    <mergeCell ref="D4:D5"/>
    <mergeCell ref="M4:M5"/>
    <mergeCell ref="N4:N5"/>
    <mergeCell ref="AB59:AP60"/>
    <mergeCell ref="AR59:BF60"/>
    <mergeCell ref="BH59:BV60"/>
    <mergeCell ref="BX59:CL60"/>
    <mergeCell ref="CN59:DB60"/>
    <mergeCell ref="DD59:DR60"/>
    <mergeCell ref="DT59:EH60"/>
    <mergeCell ref="EJ59:EX60"/>
    <mergeCell ref="EZ59:FN60"/>
    <mergeCell ref="FP59:GD60"/>
    <mergeCell ref="GF59:GT60"/>
    <mergeCell ref="GV59:HJ60"/>
    <mergeCell ref="HL59:HZ60"/>
    <mergeCell ref="IB59:IP60"/>
    <mergeCell ref="A1:N2"/>
    <mergeCell ref="AC1:AQ2"/>
    <mergeCell ref="AS1:BG2"/>
    <mergeCell ref="BI1:BW2"/>
    <mergeCell ref="BY1:CM2"/>
    <mergeCell ref="CO1:DC2"/>
    <mergeCell ref="DE1:DS2"/>
    <mergeCell ref="DU1:EI2"/>
    <mergeCell ref="EK1:EY2"/>
    <mergeCell ref="FA1:FO2"/>
    <mergeCell ref="FQ1:GE2"/>
    <mergeCell ref="GG1:GU2"/>
    <mergeCell ref="GW1:HK2"/>
    <mergeCell ref="HM1:IA2"/>
    <mergeCell ref="IC1:IQ2"/>
  </mergeCell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2019-09-10T11:22:00Z</dcterms:created>
  <dcterms:modified xsi:type="dcterms:W3CDTF">2019-09-12T09:35:50Z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2052-11.1.0.9022</vt:lpwstr>
  </property>
</Properties>
</file>